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tatistika\Statistika DB\TB\TB 2026\2 rüb 2026\Sədr üçün\"/>
    </mc:Choice>
  </mc:AlternateContent>
  <xr:revisionPtr revIDLastSave="0" documentId="13_ncr:1_{19A10FA7-2009-48B6-BDA6-A8369E0ECF0F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PB - 6 ay 2026-cı il " sheetId="2" r:id="rId1"/>
  </sheets>
  <definedNames>
    <definedName name="_xlnm.Print_Area" localSheetId="0">'PB - 6 ay 2026-cı il '!$A$1:$L$41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11" i="2"/>
  <c r="F9" i="2" l="1"/>
  <c r="D12" i="2" l="1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11" i="2"/>
  <c r="D37" i="2"/>
  <c r="J37" i="2"/>
  <c r="L35" i="2"/>
  <c r="J35" i="2"/>
  <c r="L15" i="2" l="1"/>
  <c r="L21" i="2"/>
  <c r="L27" i="2"/>
  <c r="L36" i="2"/>
  <c r="L12" i="2"/>
  <c r="L18" i="2"/>
  <c r="L24" i="2"/>
  <c r="L30" i="2"/>
  <c r="L33" i="2"/>
  <c r="J15" i="2"/>
  <c r="J27" i="2"/>
  <c r="J18" i="2"/>
  <c r="J30" i="2"/>
  <c r="J33" i="2"/>
  <c r="J36" i="2"/>
  <c r="J21" i="2"/>
  <c r="J12" i="2"/>
  <c r="J24" i="2"/>
  <c r="L13" i="2"/>
  <c r="L16" i="2"/>
  <c r="L19" i="2"/>
  <c r="L22" i="2"/>
  <c r="L25" i="2"/>
  <c r="L28" i="2"/>
  <c r="L31" i="2"/>
  <c r="L34" i="2"/>
  <c r="L37" i="2"/>
  <c r="J13" i="2"/>
  <c r="J16" i="2"/>
  <c r="J19" i="2"/>
  <c r="J22" i="2"/>
  <c r="J25" i="2"/>
  <c r="J28" i="2"/>
  <c r="J31" i="2"/>
  <c r="J34" i="2"/>
  <c r="J11" i="2"/>
  <c r="J14" i="2"/>
  <c r="J17" i="2"/>
  <c r="J20" i="2"/>
  <c r="J23" i="2"/>
  <c r="J26" i="2"/>
  <c r="J29" i="2"/>
  <c r="J32" i="2"/>
  <c r="L11" i="2"/>
  <c r="L14" i="2"/>
  <c r="L17" i="2"/>
  <c r="L20" i="2"/>
  <c r="L23" i="2"/>
  <c r="L26" i="2"/>
  <c r="L29" i="2"/>
  <c r="L32" i="2"/>
  <c r="L9" i="2" l="1"/>
  <c r="D9" i="2"/>
  <c r="J9" i="2"/>
</calcChain>
</file>

<file path=xl/sharedStrings.xml><?xml version="1.0" encoding="utf-8"?>
<sst xmlns="http://schemas.openxmlformats.org/spreadsheetml/2006/main" count="86" uniqueCount="46">
  <si>
    <t>min $</t>
  </si>
  <si>
    <t>Dövlətlərin adı</t>
  </si>
  <si>
    <t xml:space="preserve">Xüsusi </t>
  </si>
  <si>
    <t>çəkisi,%</t>
  </si>
  <si>
    <t>Məbləğ,</t>
  </si>
  <si>
    <t>CƏMİ</t>
  </si>
  <si>
    <t xml:space="preserve">AZƏRBAYCANDAN XARİCƏ KÖÇÜRÜLMÜŞ FİZİKİ ŞƏXSLƏRİN </t>
  </si>
  <si>
    <t>PUL BARATLARI BARƏDƏ MƏLUMAT</t>
  </si>
  <si>
    <t xml:space="preserve">AZƏRBAYCANA XARİCDƏN DAXİL OLMUŞ FİZİKİ ŞƏXSLƏRİN </t>
  </si>
  <si>
    <t xml:space="preserve">Qeyd: </t>
  </si>
  <si>
    <t>Kapital xarakterli əməliyyatlar nəzərə alınmadan.</t>
  </si>
  <si>
    <t>Digər dövlətlər</t>
  </si>
  <si>
    <t>Türkiyə</t>
  </si>
  <si>
    <t>Amerika Birləşmiş Ştatları</t>
  </si>
  <si>
    <t>Gürcüstan</t>
  </si>
  <si>
    <t>Birləşmiş Ərəb Əmirlikləri</t>
  </si>
  <si>
    <t>Almaniya</t>
  </si>
  <si>
    <t>Kanada</t>
  </si>
  <si>
    <t>Koreya Respublikası</t>
  </si>
  <si>
    <t>İsveçrə</t>
  </si>
  <si>
    <t>Avstriya</t>
  </si>
  <si>
    <t>İtaliya</t>
  </si>
  <si>
    <t>Çin</t>
  </si>
  <si>
    <t>Fransa</t>
  </si>
  <si>
    <t>Polşa</t>
  </si>
  <si>
    <t>İsrail</t>
  </si>
  <si>
    <t>İspaniya</t>
  </si>
  <si>
    <t>Litva</t>
  </si>
  <si>
    <t>Belçika</t>
  </si>
  <si>
    <t>Hindistan</t>
  </si>
  <si>
    <t>Səudiyyə Ərəbistanı</t>
  </si>
  <si>
    <t>Qətər</t>
  </si>
  <si>
    <t>İrlandiya</t>
  </si>
  <si>
    <t>Küveyt</t>
  </si>
  <si>
    <t>Rusiya Federasiyası</t>
  </si>
  <si>
    <t>Böyük Britaniya və Şimali İrlandiya Birləşmiş Krallığı</t>
  </si>
  <si>
    <t>Qazaxıstan</t>
  </si>
  <si>
    <t>Ukrayna</t>
  </si>
  <si>
    <t>Çexiya</t>
  </si>
  <si>
    <t>Niderland Krallığı</t>
  </si>
  <si>
    <t>Özbəkistan</t>
  </si>
  <si>
    <t>Qırğızıstan</t>
  </si>
  <si>
    <t>Belarus</t>
  </si>
  <si>
    <t>Rumıniya</t>
  </si>
  <si>
    <t>6 ay 2025-ci il</t>
  </si>
  <si>
    <t>6 ay 2026-cı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</si>
</sst>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i/>
      <sz val="14"/>
      <name val="Arial"/>
      <family val="2"/>
      <charset val="204"/>
    </font>
    <font>
      <b/>
      <sz val="14"/>
      <name val="Arial"/>
      <family val="2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166" fontId="3" fillId="0" borderId="0" xfId="1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166" fontId="2" fillId="0" borderId="0" xfId="1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3">
    <cellStyle name="Normal" xfId="0" builtinId="0"/>
    <cellStyle name="Normal 2" xfId="2" xr:uid="{1CF4451C-81B0-4121-A8A8-670BE9DA80AC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15395-DA29-4C48-A9A4-969DFBA3B816}">
  <dimension ref="A1:M40"/>
  <sheetViews>
    <sheetView tabSelected="1" zoomScaleNormal="100" workbookViewId="0">
      <selection activeCell="G1" sqref="G1"/>
    </sheetView>
  </sheetViews>
  <sheetFormatPr defaultColWidth="9.140625" defaultRowHeight="12.75" x14ac:dyDescent="0.2"/>
  <cols>
    <col min="1" max="1" width="3.42578125" style="3" customWidth="1"/>
    <col min="2" max="2" width="38.85546875" style="3" customWidth="1"/>
    <col min="3" max="3" width="13.28515625" style="3" customWidth="1"/>
    <col min="4" max="4" width="14.140625" style="3" customWidth="1"/>
    <col min="5" max="5" width="15.85546875" style="3" customWidth="1"/>
    <col min="6" max="6" width="13.85546875" style="3" customWidth="1"/>
    <col min="7" max="7" width="3.7109375" style="3" customWidth="1"/>
    <col min="8" max="8" width="39.140625" style="3" customWidth="1"/>
    <col min="9" max="9" width="15.7109375" style="3" customWidth="1"/>
    <col min="10" max="10" width="12.42578125" style="3" customWidth="1"/>
    <col min="11" max="11" width="13.5703125" style="3" customWidth="1"/>
    <col min="12" max="12" width="13.42578125" style="3" customWidth="1"/>
    <col min="13" max="13" width="12.42578125" style="3" customWidth="1"/>
    <col min="14" max="14" width="12" style="3" bestFit="1" customWidth="1"/>
    <col min="15" max="15" width="20.85546875" style="3" customWidth="1"/>
    <col min="16" max="16" width="30.7109375" style="3" customWidth="1"/>
    <col min="17" max="18" width="9.28515625" style="3" bestFit="1" customWidth="1"/>
    <col min="19" max="19" width="9.140625" style="3"/>
    <col min="20" max="20" width="10.5703125" style="3" bestFit="1" customWidth="1"/>
    <col min="21" max="21" width="9.28515625" style="3" bestFit="1" customWidth="1"/>
    <col min="22" max="22" width="10.5703125" style="3" bestFit="1" customWidth="1"/>
    <col min="23" max="24" width="9.28515625" style="3" bestFit="1" customWidth="1"/>
    <col min="25" max="25" width="9.140625" style="3"/>
    <col min="26" max="26" width="12" style="3" bestFit="1" customWidth="1"/>
    <col min="27" max="27" width="9.28515625" style="3" bestFit="1" customWidth="1"/>
    <col min="28" max="28" width="10.5703125" style="3" bestFit="1" customWidth="1"/>
    <col min="29" max="29" width="9.28515625" style="3" bestFit="1" customWidth="1"/>
    <col min="30" max="16384" width="9.140625" style="3"/>
  </cols>
  <sheetData>
    <row r="1" spans="1:13" ht="18" x14ac:dyDescent="0.2">
      <c r="A1" s="1"/>
      <c r="B1" s="1"/>
      <c r="C1" s="1"/>
      <c r="D1" s="2"/>
      <c r="E1" s="1"/>
      <c r="F1" s="2"/>
      <c r="G1" s="2"/>
      <c r="H1" s="1"/>
      <c r="I1" s="1"/>
      <c r="J1" s="2"/>
      <c r="K1" s="1"/>
      <c r="L1" s="2"/>
    </row>
    <row r="2" spans="1:13" ht="24" customHeight="1" x14ac:dyDescent="0.2">
      <c r="A2" s="4"/>
      <c r="B2" s="23" t="s">
        <v>6</v>
      </c>
      <c r="C2" s="23"/>
      <c r="D2" s="23"/>
      <c r="E2" s="23"/>
      <c r="F2" s="23"/>
      <c r="G2" s="5"/>
      <c r="H2" s="23" t="s">
        <v>8</v>
      </c>
      <c r="I2" s="23"/>
      <c r="J2" s="23"/>
      <c r="K2" s="23"/>
      <c r="L2" s="23"/>
    </row>
    <row r="3" spans="1:13" ht="27.75" customHeight="1" x14ac:dyDescent="0.2">
      <c r="A3" s="4"/>
      <c r="B3" s="23" t="s">
        <v>7</v>
      </c>
      <c r="C3" s="23"/>
      <c r="D3" s="23"/>
      <c r="E3" s="23"/>
      <c r="F3" s="23"/>
      <c r="G3" s="5"/>
      <c r="H3" s="23" t="s">
        <v>7</v>
      </c>
      <c r="I3" s="23"/>
      <c r="J3" s="23"/>
      <c r="K3" s="23"/>
      <c r="L3" s="23"/>
    </row>
    <row r="4" spans="1:13" ht="19.5" thickBot="1" x14ac:dyDescent="0.25">
      <c r="A4" s="1"/>
      <c r="B4" s="6"/>
      <c r="C4" s="1"/>
      <c r="D4" s="2"/>
      <c r="E4" s="1"/>
      <c r="F4" s="2"/>
      <c r="G4" s="2"/>
      <c r="H4" s="6"/>
      <c r="I4" s="1"/>
      <c r="J4" s="2"/>
      <c r="K4" s="1"/>
      <c r="L4" s="2"/>
    </row>
    <row r="5" spans="1:13" ht="20.25" customHeight="1" thickBot="1" x14ac:dyDescent="0.25">
      <c r="A5" s="4"/>
      <c r="B5" s="7"/>
      <c r="C5" s="24" t="s">
        <v>44</v>
      </c>
      <c r="D5" s="25"/>
      <c r="E5" s="24" t="s">
        <v>45</v>
      </c>
      <c r="F5" s="25"/>
      <c r="G5" s="8"/>
      <c r="H5" s="7"/>
      <c r="I5" s="24" t="s">
        <v>44</v>
      </c>
      <c r="J5" s="25"/>
      <c r="K5" s="24" t="s">
        <v>45</v>
      </c>
      <c r="L5" s="25"/>
    </row>
    <row r="6" spans="1:13" ht="18" x14ac:dyDescent="0.2">
      <c r="A6" s="4"/>
      <c r="B6" s="9" t="s">
        <v>1</v>
      </c>
      <c r="C6" s="10" t="s">
        <v>4</v>
      </c>
      <c r="D6" s="10" t="s">
        <v>2</v>
      </c>
      <c r="E6" s="10" t="s">
        <v>4</v>
      </c>
      <c r="F6" s="10" t="s">
        <v>2</v>
      </c>
      <c r="G6" s="8"/>
      <c r="H6" s="9" t="s">
        <v>1</v>
      </c>
      <c r="I6" s="10" t="s">
        <v>4</v>
      </c>
      <c r="J6" s="10" t="s">
        <v>2</v>
      </c>
      <c r="K6" s="10" t="s">
        <v>4</v>
      </c>
      <c r="L6" s="10" t="s">
        <v>2</v>
      </c>
    </row>
    <row r="7" spans="1:13" ht="18.75" thickBot="1" x14ac:dyDescent="0.25">
      <c r="A7" s="4"/>
      <c r="B7" s="11"/>
      <c r="C7" s="12" t="s">
        <v>0</v>
      </c>
      <c r="D7" s="12" t="s">
        <v>3</v>
      </c>
      <c r="E7" s="12" t="s">
        <v>0</v>
      </c>
      <c r="F7" s="12" t="s">
        <v>3</v>
      </c>
      <c r="G7" s="8"/>
      <c r="H7" s="11"/>
      <c r="I7" s="12" t="s">
        <v>0</v>
      </c>
      <c r="J7" s="12" t="s">
        <v>3</v>
      </c>
      <c r="K7" s="12" t="s">
        <v>0</v>
      </c>
      <c r="L7" s="12" t="s">
        <v>3</v>
      </c>
    </row>
    <row r="8" spans="1:13" ht="18" x14ac:dyDescent="0.2">
      <c r="A8" s="4"/>
      <c r="B8" s="1"/>
      <c r="C8" s="1"/>
      <c r="D8" s="2"/>
      <c r="E8" s="13"/>
      <c r="F8" s="1"/>
      <c r="G8" s="1"/>
      <c r="H8" s="1"/>
      <c r="I8" s="1"/>
      <c r="J8" s="2"/>
      <c r="K8" s="1"/>
      <c r="L8" s="1"/>
    </row>
    <row r="9" spans="1:13" ht="18" x14ac:dyDescent="0.2">
      <c r="A9" s="14"/>
      <c r="B9" s="14" t="s">
        <v>5</v>
      </c>
      <c r="C9" s="15">
        <v>238180</v>
      </c>
      <c r="D9" s="16">
        <f>SUM(D11:D37)</f>
        <v>99.99991286302415</v>
      </c>
      <c r="E9" s="15">
        <v>207878</v>
      </c>
      <c r="F9" s="16">
        <f>SUM(F11:F37)</f>
        <v>100.00018618790111</v>
      </c>
      <c r="G9" s="16"/>
      <c r="H9" s="14" t="s">
        <v>5</v>
      </c>
      <c r="I9" s="15">
        <v>533957</v>
      </c>
      <c r="J9" s="16">
        <f>SUM(J11:J37)</f>
        <v>100.0001238381201</v>
      </c>
      <c r="K9" s="15">
        <v>748464</v>
      </c>
      <c r="L9" s="16">
        <f>SUM(L11:L37)</f>
        <v>99.999770069562899</v>
      </c>
      <c r="M9" s="16"/>
    </row>
    <row r="10" spans="1:13" ht="18" x14ac:dyDescent="0.2">
      <c r="A10" s="4"/>
      <c r="B10" s="1"/>
      <c r="C10" s="15"/>
      <c r="D10" s="17"/>
      <c r="E10" s="15"/>
      <c r="F10" s="17"/>
      <c r="G10" s="17"/>
      <c r="H10" s="1"/>
      <c r="I10" s="15"/>
      <c r="J10" s="17"/>
      <c r="K10" s="15"/>
      <c r="L10" s="17"/>
    </row>
    <row r="11" spans="1:13" ht="18" x14ac:dyDescent="0.2">
      <c r="A11" s="1"/>
      <c r="B11" s="1" t="s">
        <v>12</v>
      </c>
      <c r="C11" s="18">
        <v>68005.447017565806</v>
      </c>
      <c r="D11" s="17">
        <f>C11/$C$9*100</f>
        <v>28.552123191521456</v>
      </c>
      <c r="E11" s="18">
        <v>58483.057632317497</v>
      </c>
      <c r="F11" s="17">
        <f>E11/$E$9*100</f>
        <v>28.133355926224755</v>
      </c>
      <c r="G11" s="19"/>
      <c r="H11" s="1" t="s">
        <v>34</v>
      </c>
      <c r="I11" s="18">
        <v>213098.51207741199</v>
      </c>
      <c r="J11" s="17">
        <f>I11/$I$9*100</f>
        <v>39.909302074401495</v>
      </c>
      <c r="K11" s="18">
        <v>356653.39495338098</v>
      </c>
      <c r="L11" s="17">
        <f>K11/$K$9*100</f>
        <v>47.651376011856414</v>
      </c>
      <c r="M11" s="20"/>
    </row>
    <row r="12" spans="1:13" ht="17.25" customHeight="1" x14ac:dyDescent="0.2">
      <c r="A12" s="1"/>
      <c r="B12" s="1" t="s">
        <v>13</v>
      </c>
      <c r="C12" s="18">
        <v>39982.739174007802</v>
      </c>
      <c r="D12" s="17">
        <f t="shared" ref="D12:D37" si="0">C12/$C$9*100</f>
        <v>16.786774361410615</v>
      </c>
      <c r="E12" s="18">
        <v>29888.644357635701</v>
      </c>
      <c r="F12" s="17">
        <f t="shared" ref="F12:F37" si="1">E12/$E$9*100</f>
        <v>14.377973791183146</v>
      </c>
      <c r="G12" s="19"/>
      <c r="H12" s="1" t="s">
        <v>12</v>
      </c>
      <c r="I12" s="18">
        <v>87771.308677557507</v>
      </c>
      <c r="J12" s="17">
        <f t="shared" ref="J12:J36" si="2">I12/$I$9*100</f>
        <v>16.437898309706121</v>
      </c>
      <c r="K12" s="18">
        <v>108307.36985745899</v>
      </c>
      <c r="L12" s="17">
        <f t="shared" ref="L12:L37" si="3">K12/$K$9*100</f>
        <v>14.470618474296559</v>
      </c>
      <c r="M12" s="20"/>
    </row>
    <row r="13" spans="1:13" ht="18" x14ac:dyDescent="0.2">
      <c r="A13" s="1"/>
      <c r="B13" s="1" t="s">
        <v>34</v>
      </c>
      <c r="C13" s="18">
        <v>22110.2103143026</v>
      </c>
      <c r="D13" s="17">
        <f t="shared" si="0"/>
        <v>9.2829835898491062</v>
      </c>
      <c r="E13" s="18">
        <v>19924.379618566101</v>
      </c>
      <c r="F13" s="17">
        <f t="shared" si="1"/>
        <v>9.584650428889109</v>
      </c>
      <c r="G13" s="19"/>
      <c r="H13" s="1" t="s">
        <v>13</v>
      </c>
      <c r="I13" s="18">
        <v>52075.7425776491</v>
      </c>
      <c r="J13" s="17">
        <f t="shared" si="2"/>
        <v>9.752797056251552</v>
      </c>
      <c r="K13" s="18">
        <v>46524.673695151301</v>
      </c>
      <c r="L13" s="17">
        <f t="shared" si="3"/>
        <v>6.2160202354624001</v>
      </c>
      <c r="M13" s="20"/>
    </row>
    <row r="14" spans="1:13" ht="18" x14ac:dyDescent="0.2">
      <c r="A14" s="1"/>
      <c r="B14" s="21" t="s">
        <v>14</v>
      </c>
      <c r="C14" s="18">
        <v>13832.8051645006</v>
      </c>
      <c r="D14" s="17">
        <f t="shared" si="0"/>
        <v>5.8077106241080694</v>
      </c>
      <c r="E14" s="18">
        <v>11710.5793731503</v>
      </c>
      <c r="F14" s="17">
        <f t="shared" si="1"/>
        <v>5.6333904372518013</v>
      </c>
      <c r="G14" s="19"/>
      <c r="H14" s="1" t="s">
        <v>32</v>
      </c>
      <c r="I14" s="18">
        <v>5850.0576752318602</v>
      </c>
      <c r="J14" s="17">
        <f t="shared" si="2"/>
        <v>1.0956046414284035</v>
      </c>
      <c r="K14" s="18">
        <v>42962.9270310434</v>
      </c>
      <c r="L14" s="17">
        <f t="shared" si="3"/>
        <v>5.7401460899981025</v>
      </c>
      <c r="M14" s="20"/>
    </row>
    <row r="15" spans="1:13" ht="36" x14ac:dyDescent="0.2">
      <c r="A15" s="1"/>
      <c r="B15" s="21" t="s">
        <v>35</v>
      </c>
      <c r="C15" s="18">
        <v>12259.297125908201</v>
      </c>
      <c r="D15" s="17">
        <f t="shared" si="0"/>
        <v>5.1470724350945503</v>
      </c>
      <c r="E15" s="18">
        <v>11556.407339753399</v>
      </c>
      <c r="F15" s="17">
        <f t="shared" si="1"/>
        <v>5.5592257669178071</v>
      </c>
      <c r="G15" s="19"/>
      <c r="H15" s="21" t="s">
        <v>14</v>
      </c>
      <c r="I15" s="18">
        <v>18075.501823637402</v>
      </c>
      <c r="J15" s="17">
        <f t="shared" si="2"/>
        <v>3.3851980259903707</v>
      </c>
      <c r="K15" s="18">
        <v>25469.719226605899</v>
      </c>
      <c r="L15" s="17">
        <f t="shared" si="3"/>
        <v>3.4029317678079241</v>
      </c>
      <c r="M15" s="20"/>
    </row>
    <row r="16" spans="1:13" ht="18" x14ac:dyDescent="0.2">
      <c r="A16" s="1"/>
      <c r="B16" s="1" t="s">
        <v>16</v>
      </c>
      <c r="C16" s="18">
        <v>9694.8754599161803</v>
      </c>
      <c r="D16" s="17">
        <f t="shared" si="0"/>
        <v>4.0703986312520701</v>
      </c>
      <c r="E16" s="18">
        <v>11149.5231410342</v>
      </c>
      <c r="F16" s="17">
        <f t="shared" si="1"/>
        <v>5.3634935592194459</v>
      </c>
      <c r="G16" s="19"/>
      <c r="H16" s="1" t="s">
        <v>15</v>
      </c>
      <c r="I16" s="18">
        <v>18545.392852550602</v>
      </c>
      <c r="J16" s="17">
        <f t="shared" si="2"/>
        <v>3.4731996869692883</v>
      </c>
      <c r="K16" s="18">
        <v>23261.872371109999</v>
      </c>
      <c r="L16" s="17">
        <f t="shared" si="3"/>
        <v>3.1079480604424528</v>
      </c>
      <c r="M16" s="20"/>
    </row>
    <row r="17" spans="1:13" ht="36" x14ac:dyDescent="0.2">
      <c r="A17" s="1"/>
      <c r="B17" s="1" t="s">
        <v>15</v>
      </c>
      <c r="C17" s="18">
        <v>11217.3369202944</v>
      </c>
      <c r="D17" s="17">
        <f t="shared" si="0"/>
        <v>4.7096048871838105</v>
      </c>
      <c r="E17" s="18">
        <v>8479.7014187711902</v>
      </c>
      <c r="F17" s="17">
        <f t="shared" si="1"/>
        <v>4.079172119594757</v>
      </c>
      <c r="G17" s="19"/>
      <c r="H17" s="21" t="s">
        <v>35</v>
      </c>
      <c r="I17" s="18">
        <v>18737.3704426726</v>
      </c>
      <c r="J17" s="17">
        <f t="shared" si="2"/>
        <v>3.5091534416952301</v>
      </c>
      <c r="K17" s="18">
        <v>20473.212636461401</v>
      </c>
      <c r="L17" s="17">
        <f t="shared" si="3"/>
        <v>2.7353637097390657</v>
      </c>
      <c r="M17" s="20"/>
    </row>
    <row r="18" spans="1:13" ht="18" x14ac:dyDescent="0.2">
      <c r="A18" s="1"/>
      <c r="B18" s="1" t="s">
        <v>17</v>
      </c>
      <c r="C18" s="18">
        <v>4503.3364557324803</v>
      </c>
      <c r="D18" s="17">
        <f t="shared" si="0"/>
        <v>1.8907282121641116</v>
      </c>
      <c r="E18" s="18">
        <v>4110.2743993542799</v>
      </c>
      <c r="F18" s="17">
        <f t="shared" si="1"/>
        <v>1.9772531962758348</v>
      </c>
      <c r="G18" s="19"/>
      <c r="H18" s="1" t="s">
        <v>36</v>
      </c>
      <c r="I18" s="18">
        <v>12184.710791326999</v>
      </c>
      <c r="J18" s="17">
        <f t="shared" si="2"/>
        <v>2.2819648007848947</v>
      </c>
      <c r="K18" s="18">
        <v>13529.136736144301</v>
      </c>
      <c r="L18" s="17">
        <f t="shared" si="3"/>
        <v>1.8075868359926865</v>
      </c>
      <c r="M18" s="20"/>
    </row>
    <row r="19" spans="1:13" ht="18" x14ac:dyDescent="0.2">
      <c r="A19" s="1"/>
      <c r="B19" s="1" t="s">
        <v>36</v>
      </c>
      <c r="C19" s="18">
        <v>3187.7948910156701</v>
      </c>
      <c r="D19" s="17">
        <f t="shared" si="0"/>
        <v>1.3383973847576078</v>
      </c>
      <c r="E19" s="18">
        <v>3563.3503165554098</v>
      </c>
      <c r="F19" s="17">
        <f t="shared" si="1"/>
        <v>1.7141546082584063</v>
      </c>
      <c r="G19" s="19"/>
      <c r="H19" s="1" t="s">
        <v>16</v>
      </c>
      <c r="I19" s="18">
        <v>10454.947673130901</v>
      </c>
      <c r="J19" s="17">
        <f t="shared" si="2"/>
        <v>1.9580130372166487</v>
      </c>
      <c r="K19" s="18">
        <v>13522.094406509799</v>
      </c>
      <c r="L19" s="17">
        <f t="shared" si="3"/>
        <v>1.8066459317361689</v>
      </c>
      <c r="M19" s="20"/>
    </row>
    <row r="20" spans="1:13" ht="18" x14ac:dyDescent="0.2">
      <c r="A20" s="1"/>
      <c r="B20" s="1" t="s">
        <v>23</v>
      </c>
      <c r="C20" s="18">
        <v>2622.7017169593901</v>
      </c>
      <c r="D20" s="17">
        <f t="shared" si="0"/>
        <v>1.101142714316647</v>
      </c>
      <c r="E20" s="18">
        <v>2875.2465789491798</v>
      </c>
      <c r="F20" s="17">
        <f t="shared" si="1"/>
        <v>1.383141351633737</v>
      </c>
      <c r="G20" s="19"/>
      <c r="H20" s="1" t="s">
        <v>23</v>
      </c>
      <c r="I20" s="18">
        <v>12072.6538402969</v>
      </c>
      <c r="J20" s="17">
        <f t="shared" si="2"/>
        <v>2.2609786631314694</v>
      </c>
      <c r="K20" s="18">
        <v>12969.1151676342</v>
      </c>
      <c r="L20" s="17">
        <f t="shared" si="3"/>
        <v>1.7327640564722149</v>
      </c>
      <c r="M20" s="20"/>
    </row>
    <row r="21" spans="1:13" ht="18" x14ac:dyDescent="0.2">
      <c r="A21" s="1"/>
      <c r="B21" s="1" t="s">
        <v>19</v>
      </c>
      <c r="C21" s="18">
        <v>3608.6719922561501</v>
      </c>
      <c r="D21" s="17">
        <f t="shared" si="0"/>
        <v>1.515102860129377</v>
      </c>
      <c r="E21" s="18">
        <v>2522.8845250463901</v>
      </c>
      <c r="F21" s="17">
        <f t="shared" si="1"/>
        <v>1.2136370972620432</v>
      </c>
      <c r="G21" s="19"/>
      <c r="H21" s="1" t="s">
        <v>30</v>
      </c>
      <c r="I21" s="18">
        <v>12683.330774989599</v>
      </c>
      <c r="J21" s="17">
        <f t="shared" si="2"/>
        <v>2.3753468490888965</v>
      </c>
      <c r="K21" s="18">
        <v>12187.5649509256</v>
      </c>
      <c r="L21" s="17">
        <f t="shared" si="3"/>
        <v>1.6283435076270336</v>
      </c>
      <c r="M21" s="20"/>
    </row>
    <row r="22" spans="1:13" ht="18" x14ac:dyDescent="0.2">
      <c r="A22" s="1"/>
      <c r="B22" s="1" t="s">
        <v>37</v>
      </c>
      <c r="C22" s="18">
        <v>2497.3434842657398</v>
      </c>
      <c r="D22" s="17">
        <f t="shared" si="0"/>
        <v>1.0485109934779326</v>
      </c>
      <c r="E22" s="18">
        <v>2514.1110596020299</v>
      </c>
      <c r="F22" s="17">
        <f t="shared" si="1"/>
        <v>1.2094166095508085</v>
      </c>
      <c r="G22" s="19"/>
      <c r="H22" s="1" t="s">
        <v>31</v>
      </c>
      <c r="I22" s="18">
        <v>8394.6124947854605</v>
      </c>
      <c r="J22" s="17">
        <f t="shared" si="2"/>
        <v>1.5721514082192873</v>
      </c>
      <c r="K22" s="18">
        <v>8663.1366567046007</v>
      </c>
      <c r="L22" s="17">
        <f t="shared" si="3"/>
        <v>1.1574553561299676</v>
      </c>
      <c r="M22" s="20"/>
    </row>
    <row r="23" spans="1:13" ht="18" x14ac:dyDescent="0.2">
      <c r="A23" s="1"/>
      <c r="B23" s="1" t="s">
        <v>20</v>
      </c>
      <c r="C23" s="18">
        <v>2912.32090506341</v>
      </c>
      <c r="D23" s="17">
        <f t="shared" si="0"/>
        <v>1.2227394848700186</v>
      </c>
      <c r="E23" s="18">
        <v>2508.7576803217999</v>
      </c>
      <c r="F23" s="17">
        <f t="shared" si="1"/>
        <v>1.2068413590287572</v>
      </c>
      <c r="G23" s="19"/>
      <c r="H23" s="1" t="s">
        <v>40</v>
      </c>
      <c r="I23" s="18">
        <v>5928.1998491261802</v>
      </c>
      <c r="J23" s="17">
        <f t="shared" si="2"/>
        <v>1.1102391857633069</v>
      </c>
      <c r="K23" s="18">
        <v>7778.9916962171301</v>
      </c>
      <c r="L23" s="17">
        <f t="shared" si="3"/>
        <v>1.0393274354166842</v>
      </c>
      <c r="M23" s="20"/>
    </row>
    <row r="24" spans="1:13" ht="18" x14ac:dyDescent="0.2">
      <c r="A24" s="1"/>
      <c r="B24" s="1" t="s">
        <v>26</v>
      </c>
      <c r="C24" s="18">
        <v>2448.9249915136802</v>
      </c>
      <c r="D24" s="17">
        <f t="shared" si="0"/>
        <v>1.0281824634787473</v>
      </c>
      <c r="E24" s="18">
        <v>2465.2762567238101</v>
      </c>
      <c r="F24" s="17">
        <f t="shared" si="1"/>
        <v>1.1859245599456461</v>
      </c>
      <c r="G24" s="19"/>
      <c r="H24" s="1" t="s">
        <v>25</v>
      </c>
      <c r="I24" s="18">
        <v>5622.9166729059298</v>
      </c>
      <c r="J24" s="17">
        <f t="shared" si="2"/>
        <v>1.0530654477618853</v>
      </c>
      <c r="K24" s="18">
        <v>6586.1890699325604</v>
      </c>
      <c r="L24" s="17">
        <f t="shared" si="3"/>
        <v>0.87996070217573075</v>
      </c>
      <c r="M24" s="20"/>
    </row>
    <row r="25" spans="1:13" ht="18" x14ac:dyDescent="0.2">
      <c r="A25" s="1"/>
      <c r="B25" s="1" t="s">
        <v>24</v>
      </c>
      <c r="C25" s="18">
        <v>2242.3825800519198</v>
      </c>
      <c r="D25" s="17">
        <f t="shared" si="0"/>
        <v>0.94146552189601129</v>
      </c>
      <c r="E25" s="18">
        <v>2318.9783867487699</v>
      </c>
      <c r="F25" s="17">
        <f t="shared" si="1"/>
        <v>1.115547766838612</v>
      </c>
      <c r="G25" s="19"/>
      <c r="H25" s="1" t="s">
        <v>19</v>
      </c>
      <c r="I25" s="18">
        <v>5612.91995484988</v>
      </c>
      <c r="J25" s="17">
        <f t="shared" si="2"/>
        <v>1.0511932524247982</v>
      </c>
      <c r="K25" s="18">
        <v>4242.6529172676601</v>
      </c>
      <c r="L25" s="17">
        <f t="shared" si="3"/>
        <v>0.56684796025829698</v>
      </c>
      <c r="M25" s="20"/>
    </row>
    <row r="26" spans="1:13" ht="18" x14ac:dyDescent="0.2">
      <c r="A26" s="1"/>
      <c r="B26" s="1" t="s">
        <v>39</v>
      </c>
      <c r="C26" s="18">
        <v>1708.7310882490799</v>
      </c>
      <c r="D26" s="17">
        <f t="shared" si="0"/>
        <v>0.71741165851418254</v>
      </c>
      <c r="E26" s="18">
        <v>2291.2021833715698</v>
      </c>
      <c r="F26" s="17">
        <f t="shared" si="1"/>
        <v>1.1021859857087184</v>
      </c>
      <c r="G26" s="19"/>
      <c r="H26" s="1" t="s">
        <v>20</v>
      </c>
      <c r="I26" s="18">
        <v>4981.1377137394702</v>
      </c>
      <c r="J26" s="17">
        <f t="shared" si="2"/>
        <v>0.9328724436124014</v>
      </c>
      <c r="K26" s="18">
        <v>3682.6750794027198</v>
      </c>
      <c r="L26" s="17">
        <f t="shared" si="3"/>
        <v>0.49203102345640137</v>
      </c>
      <c r="M26" s="20"/>
    </row>
    <row r="27" spans="1:13" ht="18" x14ac:dyDescent="0.2">
      <c r="A27" s="1"/>
      <c r="B27" s="1" t="s">
        <v>27</v>
      </c>
      <c r="C27" s="18">
        <v>2113.0459619951998</v>
      </c>
      <c r="D27" s="17">
        <f t="shared" si="0"/>
        <v>0.88716347384129646</v>
      </c>
      <c r="E27" s="18">
        <v>2279.7130331591902</v>
      </c>
      <c r="F27" s="17">
        <f t="shared" si="1"/>
        <v>1.0966591140761361</v>
      </c>
      <c r="G27" s="19"/>
      <c r="H27" s="1" t="s">
        <v>27</v>
      </c>
      <c r="I27" s="18">
        <v>3109.5698859154099</v>
      </c>
      <c r="J27" s="17">
        <f t="shared" si="2"/>
        <v>0.58236335246385196</v>
      </c>
      <c r="K27" s="18">
        <v>3544.40013698448</v>
      </c>
      <c r="L27" s="17">
        <f t="shared" si="3"/>
        <v>0.47355652870204573</v>
      </c>
      <c r="M27" s="20"/>
    </row>
    <row r="28" spans="1:13" ht="18" x14ac:dyDescent="0.2">
      <c r="A28" s="1"/>
      <c r="B28" s="1" t="s">
        <v>21</v>
      </c>
      <c r="C28" s="18">
        <v>3076.73205634241</v>
      </c>
      <c r="D28" s="17">
        <f t="shared" si="0"/>
        <v>1.2917675944002056</v>
      </c>
      <c r="E28" s="18">
        <v>2262.0758865416101</v>
      </c>
      <c r="F28" s="17">
        <f t="shared" si="1"/>
        <v>1.0881747402522683</v>
      </c>
      <c r="G28" s="19"/>
      <c r="H28" s="1" t="s">
        <v>39</v>
      </c>
      <c r="I28" s="18">
        <v>2573.8829395746202</v>
      </c>
      <c r="J28" s="17">
        <f t="shared" si="2"/>
        <v>0.48203936638617345</v>
      </c>
      <c r="K28" s="18">
        <v>2935.7270650862201</v>
      </c>
      <c r="L28" s="17">
        <f t="shared" si="3"/>
        <v>0.39223356969556589</v>
      </c>
      <c r="M28" s="20"/>
    </row>
    <row r="29" spans="1:13" ht="18" x14ac:dyDescent="0.2">
      <c r="A29" s="1"/>
      <c r="B29" s="1" t="s">
        <v>40</v>
      </c>
      <c r="C29" s="18">
        <v>1747.7369794661299</v>
      </c>
      <c r="D29" s="17">
        <f t="shared" si="0"/>
        <v>0.73378830273999907</v>
      </c>
      <c r="E29" s="18">
        <v>2230.2282498201398</v>
      </c>
      <c r="F29" s="17">
        <f t="shared" si="1"/>
        <v>1.0728543904694772</v>
      </c>
      <c r="G29" s="19"/>
      <c r="H29" s="1" t="s">
        <v>17</v>
      </c>
      <c r="I29" s="18">
        <v>2020.8473410770901</v>
      </c>
      <c r="J29" s="17">
        <f t="shared" si="2"/>
        <v>0.37846630741372245</v>
      </c>
      <c r="K29" s="18">
        <v>2389.9987501327801</v>
      </c>
      <c r="L29" s="17">
        <f t="shared" si="3"/>
        <v>0.3193204683368579</v>
      </c>
      <c r="M29" s="20"/>
    </row>
    <row r="30" spans="1:13" ht="18" x14ac:dyDescent="0.2">
      <c r="A30" s="1"/>
      <c r="B30" s="1" t="s">
        <v>38</v>
      </c>
      <c r="C30" s="18">
        <v>2134.4778389853</v>
      </c>
      <c r="D30" s="17">
        <f t="shared" si="0"/>
        <v>0.8961616588232848</v>
      </c>
      <c r="E30" s="18">
        <v>2161.1734389020398</v>
      </c>
      <c r="F30" s="17">
        <f t="shared" si="1"/>
        <v>1.0396354779736383</v>
      </c>
      <c r="G30" s="19"/>
      <c r="H30" s="1" t="s">
        <v>41</v>
      </c>
      <c r="I30" s="18">
        <v>1723.1688293683901</v>
      </c>
      <c r="J30" s="17">
        <f t="shared" si="2"/>
        <v>0.32271677857362857</v>
      </c>
      <c r="K30" s="18">
        <v>1882.9549978431401</v>
      </c>
      <c r="L30" s="17">
        <f t="shared" si="3"/>
        <v>0.25157589380960743</v>
      </c>
      <c r="M30" s="20"/>
    </row>
    <row r="31" spans="1:13" ht="18" x14ac:dyDescent="0.2">
      <c r="A31" s="1"/>
      <c r="B31" s="1" t="s">
        <v>22</v>
      </c>
      <c r="C31" s="18">
        <v>3556.45259802991</v>
      </c>
      <c r="D31" s="17">
        <f t="shared" si="0"/>
        <v>1.4931785196195777</v>
      </c>
      <c r="E31" s="18">
        <v>2031.83833475648</v>
      </c>
      <c r="F31" s="17">
        <f t="shared" si="1"/>
        <v>0.97741864687772639</v>
      </c>
      <c r="G31" s="19"/>
      <c r="H31" s="1" t="s">
        <v>33</v>
      </c>
      <c r="I31" s="18">
        <v>1617.0833548488499</v>
      </c>
      <c r="J31" s="17">
        <f t="shared" si="2"/>
        <v>0.30284898500232227</v>
      </c>
      <c r="K31" s="18">
        <v>1853.74065835583</v>
      </c>
      <c r="L31" s="17">
        <f t="shared" si="3"/>
        <v>0.2476726547109587</v>
      </c>
      <c r="M31" s="20"/>
    </row>
    <row r="32" spans="1:13" ht="18" x14ac:dyDescent="0.2">
      <c r="A32" s="1"/>
      <c r="B32" s="1" t="s">
        <v>18</v>
      </c>
      <c r="C32" s="18">
        <v>2816.5201794117602</v>
      </c>
      <c r="D32" s="17">
        <f t="shared" si="0"/>
        <v>1.1825174991232514</v>
      </c>
      <c r="E32" s="18">
        <v>1601.16876605313</v>
      </c>
      <c r="F32" s="17">
        <f t="shared" si="1"/>
        <v>0.77024445398413011</v>
      </c>
      <c r="G32" s="19"/>
      <c r="H32" s="1" t="s">
        <v>42</v>
      </c>
      <c r="I32" s="18">
        <v>2180.6198232131601</v>
      </c>
      <c r="J32" s="17">
        <f t="shared" si="2"/>
        <v>0.40838865736625984</v>
      </c>
      <c r="K32" s="18">
        <v>1335.0504224773999</v>
      </c>
      <c r="L32" s="17">
        <f t="shared" si="3"/>
        <v>0.17837202891219883</v>
      </c>
      <c r="M32" s="20"/>
    </row>
    <row r="33" spans="1:13" ht="18" x14ac:dyDescent="0.2">
      <c r="A33" s="1"/>
      <c r="B33" s="1" t="s">
        <v>28</v>
      </c>
      <c r="C33" s="18">
        <v>1814.68606094904</v>
      </c>
      <c r="D33" s="17">
        <f t="shared" si="0"/>
        <v>0.76189691029853046</v>
      </c>
      <c r="E33" s="18">
        <v>1465.8573833476901</v>
      </c>
      <c r="F33" s="17">
        <f t="shared" si="1"/>
        <v>0.70515272580440935</v>
      </c>
      <c r="G33" s="19"/>
      <c r="H33" s="1" t="s">
        <v>24</v>
      </c>
      <c r="I33" s="18">
        <v>2255.7249990037499</v>
      </c>
      <c r="J33" s="17">
        <f t="shared" si="2"/>
        <v>0.42245442966451419</v>
      </c>
      <c r="K33" s="18">
        <v>1320.2864839916001</v>
      </c>
      <c r="L33" s="17">
        <f t="shared" si="3"/>
        <v>0.17639946396775263</v>
      </c>
      <c r="M33" s="20"/>
    </row>
    <row r="34" spans="1:13" ht="18" x14ac:dyDescent="0.2">
      <c r="A34" s="1"/>
      <c r="B34" s="1" t="s">
        <v>29</v>
      </c>
      <c r="C34" s="18">
        <v>1193.9241496091099</v>
      </c>
      <c r="D34" s="17">
        <f t="shared" si="0"/>
        <v>0.50126969082589212</v>
      </c>
      <c r="E34" s="18">
        <v>1233.08821938292</v>
      </c>
      <c r="F34" s="17">
        <f t="shared" si="1"/>
        <v>0.59317879688226749</v>
      </c>
      <c r="G34" s="19"/>
      <c r="H34" s="1" t="s">
        <v>21</v>
      </c>
      <c r="I34" s="18">
        <v>1398.3778601452</v>
      </c>
      <c r="J34" s="17">
        <f t="shared" si="2"/>
        <v>0.26188960162432551</v>
      </c>
      <c r="K34" s="18">
        <v>1169.5424225746499</v>
      </c>
      <c r="L34" s="17">
        <f t="shared" si="3"/>
        <v>0.1562590081252605</v>
      </c>
      <c r="M34" s="20"/>
    </row>
    <row r="35" spans="1:13" ht="18" x14ac:dyDescent="0.2">
      <c r="A35" s="1"/>
      <c r="B35" s="1" t="s">
        <v>25</v>
      </c>
      <c r="C35" s="18">
        <v>1884.3865866666699</v>
      </c>
      <c r="D35" s="17">
        <f t="shared" si="0"/>
        <v>0.79116071318610715</v>
      </c>
      <c r="E35" s="18">
        <v>1164.90698720316</v>
      </c>
      <c r="F35" s="17">
        <f t="shared" si="1"/>
        <v>0.56038012064920772</v>
      </c>
      <c r="G35" s="19"/>
      <c r="H35" s="1" t="s">
        <v>38</v>
      </c>
      <c r="I35" s="18">
        <v>662.05998486350802</v>
      </c>
      <c r="J35" s="17">
        <f t="shared" si="2"/>
        <v>0.12399125488822284</v>
      </c>
      <c r="K35" s="18">
        <v>1158.6297145268099</v>
      </c>
      <c r="L35" s="17">
        <f t="shared" si="3"/>
        <v>0.15480099437338468</v>
      </c>
      <c r="M35" s="20"/>
    </row>
    <row r="36" spans="1:13" ht="18" x14ac:dyDescent="0.2">
      <c r="A36" s="1"/>
      <c r="B36" s="1" t="s">
        <v>43</v>
      </c>
      <c r="C36" s="18">
        <v>309.877951064868</v>
      </c>
      <c r="D36" s="17">
        <f t="shared" si="0"/>
        <v>0.13010242298466201</v>
      </c>
      <c r="E36" s="18">
        <v>845.71698930049695</v>
      </c>
      <c r="F36" s="17">
        <f t="shared" si="1"/>
        <v>0.40683332978982717</v>
      </c>
      <c r="G36" s="19"/>
      <c r="H36" s="1" t="s">
        <v>22</v>
      </c>
      <c r="I36" s="18">
        <v>838.76056621515102</v>
      </c>
      <c r="J36" s="17">
        <f t="shared" si="2"/>
        <v>0.15708391616088019</v>
      </c>
      <c r="K36" s="18">
        <v>1069.3000159625601</v>
      </c>
      <c r="L36" s="17">
        <f t="shared" si="3"/>
        <v>0.14286592487582037</v>
      </c>
      <c r="M36" s="20"/>
    </row>
    <row r="37" spans="1:13" ht="18" x14ac:dyDescent="0.2">
      <c r="A37" s="1"/>
      <c r="B37" s="1" t="s">
        <v>11</v>
      </c>
      <c r="C37" s="18">
        <v>14697.032813027412</v>
      </c>
      <c r="D37" s="17">
        <f t="shared" si="0"/>
        <v>6.1705570631570295</v>
      </c>
      <c r="E37" s="18">
        <v>14240.245487316539</v>
      </c>
      <c r="F37" s="17">
        <f t="shared" si="1"/>
        <v>6.8502898273586137</v>
      </c>
      <c r="G37" s="19"/>
      <c r="H37" s="1" t="s">
        <v>11</v>
      </c>
      <c r="I37" s="18">
        <v>23488.249766223336</v>
      </c>
      <c r="J37" s="17">
        <f>I37/$I$9*100</f>
        <v>4.3989028641301333</v>
      </c>
      <c r="K37" s="18">
        <v>22987.921933567224</v>
      </c>
      <c r="L37" s="17">
        <f t="shared" si="3"/>
        <v>3.0713463751853425</v>
      </c>
      <c r="M37" s="20"/>
    </row>
    <row r="38" spans="1:13" ht="18" x14ac:dyDescent="0.2">
      <c r="A38" s="1"/>
      <c r="B38" s="1"/>
      <c r="C38" s="13"/>
      <c r="D38" s="17"/>
      <c r="E38" s="13"/>
      <c r="F38" s="22"/>
      <c r="G38" s="17"/>
      <c r="H38" s="1"/>
      <c r="I38" s="13"/>
      <c r="J38" s="17"/>
      <c r="K38" s="13"/>
      <c r="L38" s="17"/>
    </row>
    <row r="39" spans="1:13" ht="18" x14ac:dyDescent="0.2">
      <c r="B39" s="1" t="s">
        <v>9</v>
      </c>
      <c r="H39" s="1" t="s">
        <v>9</v>
      </c>
    </row>
    <row r="40" spans="1:13" ht="18" x14ac:dyDescent="0.2">
      <c r="B40" s="1" t="s">
        <v>10</v>
      </c>
      <c r="H40" s="1" t="s">
        <v>10</v>
      </c>
    </row>
  </sheetData>
  <mergeCells count="8">
    <mergeCell ref="B2:F2"/>
    <mergeCell ref="H2:L2"/>
    <mergeCell ref="B3:F3"/>
    <mergeCell ref="H3:L3"/>
    <mergeCell ref="C5:D5"/>
    <mergeCell ref="E5:F5"/>
    <mergeCell ref="I5:J5"/>
    <mergeCell ref="K5:L5"/>
  </mergeCells>
  <pageMargins left="0.55118110236220474" right="0.15748031496062992" top="0.27559055118110237" bottom="0.11811023622047245" header="0.19685039370078741" footer="0.19685039370078741"/>
  <pageSetup pageOrder="overThenDown" orientation="portrait" r:id="rId1"/>
  <headerFooter alignWithMargins="0"/>
  <ignoredErrors>
    <ignoredError sqref="J3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PB - 6 ay 2026-cı il </vt:lpstr>
      <vt:lpstr>'PB - 6 ay 2026-cı il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Nadejda</dc:creator>
  <cp:lastModifiedBy>Asadali İbrahimzada</cp:lastModifiedBy>
  <cp:lastPrinted>2026-09-04T08:10:49Z</cp:lastPrinted>
  <dcterms:created xsi:type="dcterms:W3CDTF">2001-09-06T21:06:56Z</dcterms:created>
  <dcterms:modified xsi:type="dcterms:W3CDTF">2026-09-04T08:10:53Z</dcterms:modified>
</cp:coreProperties>
</file>