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bar.az\dfs-r\Roam\Samid_Guluzada\Desktop\Bulleten 03.24\separate 03.24\"/>
    </mc:Choice>
  </mc:AlternateContent>
  <xr:revisionPtr revIDLastSave="0" documentId="8_{B9F76C4D-D43F-433E-97EE-A335047F8415}" xr6:coauthVersionLast="47" xr6:coauthVersionMax="47" xr10:uidLastSave="{00000000-0000-0000-0000-000000000000}"/>
  <bookViews>
    <workbookView xWindow="28680" yWindow="-120" windowWidth="38640" windowHeight="21120" xr2:uid="{D65CBEFA-6ACC-4CC4-9400-AB56A3493343}"/>
  </bookViews>
  <sheets>
    <sheet name="2.7.1" sheetId="1" r:id="rId1"/>
  </sheets>
  <externalReferences>
    <externalReference r:id="rId2"/>
    <externalReference r:id="rId3"/>
    <externalReference r:id="rId4"/>
  </externalReferences>
  <definedNames>
    <definedName name="__LF_ffffffde__ffffffe6_ki_LFdr1_iNdEx_646" localSheetId="0">'[1]ST-2SD.ST'!$A$81</definedName>
    <definedName name="__LF_ffffffde__ffffffe6_ki_LFdr1_iNdEx_646">'[1]ST-2SD.ST'!$A$81</definedName>
    <definedName name="__LF_ffffffde_u_fffffffe_a_LFdr1_iNdEx_645" localSheetId="0">'[1]ST-2SD.ST'!$A$80</definedName>
    <definedName name="__LF_ffffffde_u_fffffffe_a_LFdr1_iNdEx_645">'[1]ST-2SD.ST'!$A$80</definedName>
    <definedName name="__LFA_fffffff0_dam_LFdr1_iNdEx_584" localSheetId="0">'[1]ST-2SD.ST'!$A$19</definedName>
    <definedName name="__LFA_fffffff0_dam_LFdr1_iNdEx_584">'[1]ST-2SD.ST'!$A$19</definedName>
    <definedName name="__LFAstara_LFdr1_iNdEx_582" localSheetId="0">'[1]ST-2SD.ST'!$A$17</definedName>
    <definedName name="__LFAstara_LFdr1_iNdEx_582">'[1]ST-2SD.ST'!$A$17</definedName>
    <definedName name="__LFBak_fffffffd__LFdr1_iNdEx_588" localSheetId="0">'[1]ST-2SD.ST'!$A$23</definedName>
    <definedName name="__LFBak_fffffffd__LFdr1_iNdEx_588">'[1]ST-2SD.ST'!$A$23</definedName>
    <definedName name="__LFBalak_ffffffe6_n_LFdr1_iNdEx_589" localSheetId="0">'[1]ST-2SD.ST'!$A$24</definedName>
    <definedName name="__LFBalak_ffffffe6_n_LFdr1_iNdEx_589">'[1]ST-2SD.ST'!$A$24</definedName>
    <definedName name="__LFC_ffffffe6_bray_fffffffd_l_LFdr1_iNdEx_593" localSheetId="0">'[1]ST-2SD.ST'!$A$28</definedName>
    <definedName name="__LFC_ffffffe6_bray_fffffffd_l_LFdr1_iNdEx_593">'[1]ST-2SD.ST'!$A$28</definedName>
    <definedName name="__LFC_ffffffe6_lilabad_LFdr1_iNdEx_594" localSheetId="0">'[1]ST-2SD.ST'!$A$29</definedName>
    <definedName name="__LFC_ffffffe6_lilabad_LFdr1_iNdEx_594">'[1]ST-2SD.ST'!$A$29</definedName>
    <definedName name="__LFD_ffffffe6_v_ffffffe6__ffffffe7_i_LFdr1_iNdEx_597" localSheetId="0">'[1]ST-2SD.ST'!$A$32</definedName>
    <definedName name="__LFD_ffffffe6_v_ffffffe6__ffffffe7_i_LFdr1_iNdEx_597">'[1]ST-2SD.ST'!$A$32</definedName>
    <definedName name="__LFF_fffffffc_zuli_LFdr1_iNdEx_598" localSheetId="0">'[1]ST-2SD.ST'!$A$33</definedName>
    <definedName name="__LFF_fffffffc_zuli_LFdr1_iNdEx_598">'[1]ST-2SD.ST'!$A$33</definedName>
    <definedName name="__LFK_ffffffe6_lb_ffffffe6_c_ffffffe6_r_LFdr1_iNdEx_604" localSheetId="0">'[1]ST-2SD.ST'!$A$39</definedName>
    <definedName name="__LFK_ffffffe6_lb_ffffffe6_c_ffffffe6_r_LFdr1_iNdEx_604">'[1]ST-2SD.ST'!$A$39</definedName>
    <definedName name="__LFL_ffffffe6_nk_ffffffe6_ran_LFdr1_iNdEx_608" localSheetId="0">'[1]ST-2SD.ST'!$A$43</definedName>
    <definedName name="__LFL_ffffffe6_nk_ffffffe6_ran_LFdr1_iNdEx_608">'[1]ST-2SD.ST'!$A$43</definedName>
    <definedName name="__LFLa_ffffffe7__fffffffd_n_LFdr1_iNdEx_606" localSheetId="0">'[1]ST-2SD.ST'!$A$41</definedName>
    <definedName name="__LFLa_ffffffe7__fffffffd_n_LFdr1_iNdEx_606">'[1]ST-2SD.ST'!$A$41</definedName>
    <definedName name="__LFLerik_LFdr1_iNdEx_607" localSheetId="0">'[1]ST-2SD.ST'!$A$42</definedName>
    <definedName name="__LFLerik_LFdr1_iNdEx_607">'[1]ST-2SD.ST'!$A$42</definedName>
    <definedName name="__LFMasall_fffffffd__LFdr1_iNdEx_609" localSheetId="0">'[1]ST-2SD.ST'!$A$44</definedName>
    <definedName name="__LFMasall_fffffffd__LFdr1_iNdEx_609">'[1]ST-2SD.ST'!$A$44</definedName>
    <definedName name="__LFNax_ffffffe7__fffffffd_van_LFdr1_iNdEx_612" localSheetId="0">'[1]ST-2SD.ST'!$A$47</definedName>
    <definedName name="__LFNax_ffffffe7__fffffffd_van_LFdr1_iNdEx_612">'[1]ST-2SD.ST'!$A$47</definedName>
    <definedName name="__LFO_fffffff0_uz_LFdr1_iNdEx_614" localSheetId="0">'[1]ST-2SD.ST'!$A$49</definedName>
    <definedName name="__LFO_fffffff0_uz_LFdr1_iNdEx_614">'[1]ST-2SD.ST'!$A$49</definedName>
    <definedName name="__LFQ_ffffffe6_b_ffffffe6_l_ffffffe6__LFdr1_iNdEx_621" localSheetId="0">'[1]ST-2SD.ST'!$A$56</definedName>
    <definedName name="__LFQ_ffffffe6_b_ffffffe6_l_ffffffe6__LFdr1_iNdEx_621">'[1]ST-2SD.ST'!$A$56</definedName>
    <definedName name="__LFQax_LFdr1_iNdEx_615" localSheetId="0">'[1]ST-2SD.ST'!$A$50</definedName>
    <definedName name="__LFQax_LFdr1_iNdEx_615">'[1]ST-2SD.ST'!$A$50</definedName>
    <definedName name="__LFQuba_LFdr1_iNdEx_618" localSheetId="0">'[1]ST-2SD.ST'!$A$53</definedName>
    <definedName name="__LFQuba_LFdr1_iNdEx_618">'[1]ST-2SD.ST'!$A$53</definedName>
    <definedName name="__LFQubadl_fffffffd__LFdr1_iNdEx_619" localSheetId="0">'[1]ST-2SD.ST'!$A$54</definedName>
    <definedName name="__LFQubadl_fffffffd__LFdr1_iNdEx_619">'[1]ST-2SD.ST'!$A$54</definedName>
    <definedName name="__LFQusar_LFdr1_iNdEx_620" localSheetId="0">'[1]ST-2SD.ST'!$A$55</definedName>
    <definedName name="__LFQusar_LFdr1_iNdEx_620">'[1]ST-2SD.ST'!$A$55</definedName>
    <definedName name="__LFSiy_ffffffe6_z_ffffffe6_n_LFdr1_iNdEx_626" localSheetId="0">'[1]ST-2SD.ST'!$A$61</definedName>
    <definedName name="__LFSiy_ffffffe6_z_ffffffe6_n_LFdr1_iNdEx_626">'[1]ST-2SD.ST'!$A$61</definedName>
    <definedName name="__LFT_ffffffe6_rt_ffffffe6_r_LFdr1_iNdEx_629" localSheetId="0">'[1]ST-2SD.ST'!$A$64</definedName>
    <definedName name="__LFT_ffffffe6_rt_ffffffe6_r_LFdr1_iNdEx_629">'[1]ST-2SD.ST'!$A$64</definedName>
    <definedName name="__LFXa_ffffffe7_maz_LFdr1_iNdEx_632" localSheetId="0">'[1]ST-2SD.ST'!$A$67</definedName>
    <definedName name="__LFXa_ffffffe7_maz_LFdr1_iNdEx_632">'[1]ST-2SD.ST'!$A$67</definedName>
    <definedName name="__LFXocal_fffffffd__LFdr1_iNdEx_633" localSheetId="0">'[1]ST-2SD.ST'!$A$68</definedName>
    <definedName name="__LFXocal_fffffffd__LFdr1_iNdEx_633">'[1]ST-2SD.ST'!$A$68</definedName>
    <definedName name="__LFXocav_ffffffe6_nd_LFdr1_iNdEx_634" localSheetId="0">'[1]ST-2SD.ST'!$A$69</definedName>
    <definedName name="__LFXocav_ffffffe6_nd_LFdr1_iNdEx_634">'[1]ST-2SD.ST'!$A$69</definedName>
    <definedName name="__LFYard_fffffffd_ml_fffffffd__LFdr1_iNdEx_636" localSheetId="0">'[1]ST-2SD.ST'!$A$71</definedName>
    <definedName name="__LFYard_fffffffd_ml_fffffffd__LFdr1_iNdEx_636">'[1]ST-2SD.ST'!$A$71</definedName>
    <definedName name="__LFZ_ffffffe6_ngilan_LFdr1_iNdEx_639" localSheetId="0">'[1]ST-2SD.ST'!$A$74</definedName>
    <definedName name="__LFZ_ffffffe6_ngilan_LFdr1_iNdEx_639">'[1]ST-2SD.ST'!$A$74</definedName>
    <definedName name="__LFZaqatala_LFdr1_iNdEx_638" localSheetId="0">'[1]ST-2SD.ST'!$A$73</definedName>
    <definedName name="__LFZaqatala_LFdr1_iNdEx_638">'[1]ST-2SD.ST'!$A$73</definedName>
    <definedName name="_b2_iNdEx_2" localSheetId="0">'[2]3.6'!#REF!</definedName>
    <definedName name="_b2_iNdEx_2">'[2]3.6'!#REF!</definedName>
    <definedName name="_c1_iNdEx_3" localSheetId="0">'[2]3.6'!#REF!</definedName>
    <definedName name="_c1_iNdEx_3">'[2]3.6'!#REF!</definedName>
    <definedName name="_c2_iNdEx_4" localSheetId="0">'[2]3.6'!#REF!</definedName>
    <definedName name="_c2_iNdEx_4">'[2]3.6'!#REF!</definedName>
    <definedName name="_c3_iNdEx_5" localSheetId="0">'[2]3.6'!#REF!</definedName>
    <definedName name="_c3_iNdEx_5">'[2]3.6'!#REF!</definedName>
    <definedName name="_c4_iNdEx_6" localSheetId="0">'[2]3.6'!#REF!</definedName>
    <definedName name="_c4_iNdEx_6">'[2]3.6'!#REF!</definedName>
    <definedName name="_c5_iNdEx_7" localSheetId="0">'[2]3.6'!#REF!</definedName>
    <definedName name="_c5_iNdEx_7">'[2]3.6'!#REF!</definedName>
    <definedName name="_c6_iNdEx_8" localSheetId="0">'[2]3.6'!#REF!</definedName>
    <definedName name="_c6_iNdEx_8">'[2]3.6'!#REF!</definedName>
    <definedName name="_c7_iNdEx_9" localSheetId="0">'[2]3.6'!#REF!</definedName>
    <definedName name="_c7_iNdEx_9">'[2]3.6'!#REF!</definedName>
    <definedName name="_c8_iNdEx_10" localSheetId="0">'[2]3.6'!#REF!</definedName>
    <definedName name="_c8_iNdEx_10">'[2]3.6'!#REF!</definedName>
    <definedName name="_h1_iNdEx_11" localSheetId="0">'[2]3.6 (2)'!$A$2</definedName>
    <definedName name="_h1_iNdEx_11">'[2]3.6 (2)'!$A$2</definedName>
    <definedName name="_h10_iNdEx_38" localSheetId="0">'[2]3.6 (2)'!$A$30</definedName>
    <definedName name="_h10_iNdEx_38">'[2]3.6 (2)'!$A$30</definedName>
    <definedName name="_h11_iNdEx_39" localSheetId="0">'[2]3.6 (2)'!$A$31</definedName>
    <definedName name="_h11_iNdEx_39">'[2]3.6 (2)'!$A$31</definedName>
    <definedName name="_h12_iNdEx_40" localSheetId="0">'[2]3.6'!#REF!</definedName>
    <definedName name="_h12_iNdEx_40">'[2]3.6'!#REF!</definedName>
    <definedName name="_h13_iNdEx_42" localSheetId="0">'[2]3.6 (2)'!$A$33</definedName>
    <definedName name="_h13_iNdEx_42">'[2]3.6 (2)'!$A$33</definedName>
    <definedName name="_h14_iNdEx_47" localSheetId="0">'[2]3.6 (2)'!$A$37</definedName>
    <definedName name="_h14_iNdEx_47">'[2]3.6 (2)'!$A$37</definedName>
    <definedName name="_h15_iNdEx_55" localSheetId="0">'[2]3.6'!#REF!</definedName>
    <definedName name="_h15_iNdEx_55">'[2]3.6'!#REF!</definedName>
    <definedName name="_h2_iNdEx_12" localSheetId="0">'[2]3.6 (2)'!$A$4</definedName>
    <definedName name="_h2_iNdEx_12">'[2]3.6 (2)'!$A$4</definedName>
    <definedName name="_h3_iNdEx_13" localSheetId="0">'[2]3.6 (2)'!$A$13</definedName>
    <definedName name="_h3_iNdEx_13">'[2]3.6 (2)'!$A$13</definedName>
    <definedName name="_h4_iNdEx_14" localSheetId="0">'[2]3.6 (2)'!$A$14</definedName>
    <definedName name="_h4_iNdEx_14">'[2]3.6 (2)'!$A$14</definedName>
    <definedName name="_h5_iNdEx_15" localSheetId="0">'[2]3.6'!#REF!</definedName>
    <definedName name="_h5_iNdEx_15">'[2]3.6'!#REF!</definedName>
    <definedName name="_h6_iNdEx_17" localSheetId="0">'[2]3.6 (2)'!$A$16</definedName>
    <definedName name="_h6_iNdEx_17">'[2]3.6 (2)'!$A$16</definedName>
    <definedName name="_h7_iNdEx_22" localSheetId="0">'[2]3.6 (2)'!$A$20</definedName>
    <definedName name="_h7_iNdEx_22">'[2]3.6 (2)'!$A$20</definedName>
    <definedName name="_h8_iNdEx_28" localSheetId="0">'[2]3.6 (2)'!$A$26</definedName>
    <definedName name="_h8_iNdEx_28">'[2]3.6 (2)'!$A$26</definedName>
    <definedName name="_h9_iNdEx_37" localSheetId="0">'[2]3.6'!#REF!</definedName>
    <definedName name="_h9_iNdEx_37">'[2]3.6'!#REF!</definedName>
    <definedName name="_r1_iNdEx_16" localSheetId="0">'[2]3.6 (2)'!$A$15</definedName>
    <definedName name="_r1_iNdEx_16">'[2]3.6 (2)'!$A$15</definedName>
    <definedName name="_r10_iNdEx_27" localSheetId="0">'[2]3.6 (2)'!$A$25</definedName>
    <definedName name="_r10_iNdEx_27">'[2]3.6 (2)'!$A$25</definedName>
    <definedName name="_r11_iNdEx_29" localSheetId="0">'[2]3.6 (2)'!$A$27</definedName>
    <definedName name="_r11_iNdEx_29">'[2]3.6 (2)'!$A$27</definedName>
    <definedName name="_r12_iNdEx_30" localSheetId="0">'[2]3.6'!#REF!</definedName>
    <definedName name="_r12_iNdEx_30">'[2]3.6'!#REF!</definedName>
    <definedName name="_r13_iNdEx_31" localSheetId="0">'[2]3.6'!#REF!</definedName>
    <definedName name="_r13_iNdEx_31">'[2]3.6'!#REF!</definedName>
    <definedName name="_r14_iNdEx_32" localSheetId="0">'[2]3.6'!#REF!</definedName>
    <definedName name="_r14_iNdEx_32">'[2]3.6'!#REF!</definedName>
    <definedName name="_r15_iNdEx_33" localSheetId="0">'[2]3.6'!#REF!</definedName>
    <definedName name="_r15_iNdEx_33">'[2]3.6'!#REF!</definedName>
    <definedName name="_r16_iNdEx_34" localSheetId="0">'[2]3.6'!#REF!</definedName>
    <definedName name="_r16_iNdEx_34">'[2]3.6'!#REF!</definedName>
    <definedName name="_r17_iNdEx_35" localSheetId="0">'[2]3.6'!#REF!</definedName>
    <definedName name="_r17_iNdEx_35">'[2]3.6'!#REF!</definedName>
    <definedName name="_r18_iNdEx_36" localSheetId="0">'[2]3.6'!#REF!</definedName>
    <definedName name="_r18_iNdEx_36">'[2]3.6'!#REF!</definedName>
    <definedName name="_r19_iNdEx_41" localSheetId="0">'[2]3.6 (2)'!$A$32</definedName>
    <definedName name="_r19_iNdEx_41">'[2]3.6 (2)'!$A$32</definedName>
    <definedName name="_r2_iNdEx_18" localSheetId="0">'[2]3.6'!#REF!</definedName>
    <definedName name="_r2_iNdEx_18">'[2]3.6'!#REF!</definedName>
    <definedName name="_r20_iNdEx_43" localSheetId="0">'[2]3.6'!#REF!</definedName>
    <definedName name="_r20_iNdEx_43">'[2]3.6'!#REF!</definedName>
    <definedName name="_r21_iNdEx_44" localSheetId="0">'[2]3.6 (2)'!$A$34</definedName>
    <definedName name="_r21_iNdEx_44">'[2]3.6 (2)'!$A$34</definedName>
    <definedName name="_r22_iNdEx_45" localSheetId="0">'[2]3.6 (2)'!$A$35</definedName>
    <definedName name="_r22_iNdEx_45">'[2]3.6 (2)'!$A$35</definedName>
    <definedName name="_r23_iNdEx_46" localSheetId="0">'[2]3.6 (2)'!$A$36</definedName>
    <definedName name="_r23_iNdEx_46">'[2]3.6 (2)'!$A$36</definedName>
    <definedName name="_r24_iNdEx_48" localSheetId="0">'[2]3.6 (2)'!$A$38</definedName>
    <definedName name="_r24_iNdEx_48">'[2]3.6 (2)'!$A$38</definedName>
    <definedName name="_r25_iNdEx_49" localSheetId="0">'[2]3.6 (2)'!$A$39</definedName>
    <definedName name="_r25_iNdEx_49">'[2]3.6 (2)'!$A$39</definedName>
    <definedName name="_r26_iNdEx_50" localSheetId="0">'[2]3.6 (2)'!$A$40</definedName>
    <definedName name="_r26_iNdEx_50">'[2]3.6 (2)'!$A$40</definedName>
    <definedName name="_r27_iNdEx_51" localSheetId="0">'[2]3.6 (2)'!$A$41</definedName>
    <definedName name="_r27_iNdEx_51">'[2]3.6 (2)'!$A$41</definedName>
    <definedName name="_r28_iNdEx_52" localSheetId="0">'[2]3.6 (2)'!$A$42</definedName>
    <definedName name="_r28_iNdEx_52">'[2]3.6 (2)'!$A$42</definedName>
    <definedName name="_r29_iNdEx_53" localSheetId="0">'[2]3.6 (2)'!$A$43</definedName>
    <definedName name="_r29_iNdEx_53">'[2]3.6 (2)'!$A$43</definedName>
    <definedName name="_r3_iNdEx_19" localSheetId="0">'[2]3.6 (2)'!$A$17</definedName>
    <definedName name="_r3_iNdEx_19">'[2]3.6 (2)'!$A$17</definedName>
    <definedName name="_r30_iNdEx_54" localSheetId="0">'[2]3.6'!#REF!</definedName>
    <definedName name="_r30_iNdEx_54">'[2]3.6'!#REF!</definedName>
    <definedName name="_r31_iNdEx_56" localSheetId="0">'[2]3.6'!#REF!</definedName>
    <definedName name="_r31_iNdEx_56">'[2]3.6'!#REF!</definedName>
    <definedName name="_r32_iNdEx_57" localSheetId="0">'[2]3.6'!#REF!</definedName>
    <definedName name="_r32_iNdEx_57">'[2]3.6'!#REF!</definedName>
    <definedName name="_r33_iNdEx_58" localSheetId="0">'[2]3.6'!#REF!</definedName>
    <definedName name="_r33_iNdEx_58">'[2]3.6'!#REF!</definedName>
    <definedName name="_r34_iNdEx_59" localSheetId="0">'[2]3.6'!#REF!</definedName>
    <definedName name="_r34_iNdEx_59">'[2]3.6'!#REF!</definedName>
    <definedName name="_r4_iNdEx_20" localSheetId="0">'[2]3.6 (2)'!$A$18</definedName>
    <definedName name="_r4_iNdEx_20">'[2]3.6 (2)'!$A$18</definedName>
    <definedName name="_r5_iNdEx_21" localSheetId="0">'[2]3.6 (2)'!$A$19</definedName>
    <definedName name="_r5_iNdEx_21">'[2]3.6 (2)'!$A$19</definedName>
    <definedName name="_r6_iNdEx_23" localSheetId="0">'[2]3.6 (2)'!$A$21</definedName>
    <definedName name="_r6_iNdEx_23">'[2]3.6 (2)'!$A$21</definedName>
    <definedName name="_r7_iNdEx_24" localSheetId="0">'[2]3.6 (2)'!$A$22</definedName>
    <definedName name="_r7_iNdEx_24">'[2]3.6 (2)'!$A$22</definedName>
    <definedName name="_r8_iNdEx_25" localSheetId="0">'[2]3.6 (2)'!$A$23</definedName>
    <definedName name="_r8_iNdEx_25">'[2]3.6 (2)'!$A$23</definedName>
    <definedName name="_r9_iNdEx_26" localSheetId="0">'[2]3.6 (2)'!$A$24</definedName>
    <definedName name="_r9_iNdEx_26">'[2]3.6 (2)'!$A$24</definedName>
    <definedName name="_rid_Tb1_iNdEx_1" localSheetId="0">'[2]3.6'!#REF!</definedName>
    <definedName name="_rid_Tb1_iNdEx_1">'[2]3.6'!#REF!</definedName>
    <definedName name="fdfdfdf" localSheetId="0">'[3]ST-2SD.ST'!$A$23</definedName>
    <definedName name="fdfdfdf">'[3]ST-2SD.ST'!$A$23</definedName>
    <definedName name="lerik" localSheetId="0">'[3]ST-2SD.ST'!$A$42</definedName>
    <definedName name="lerik">'[3]ST-2SD.ST'!$A$42</definedName>
    <definedName name="_xlnm.Print_Area" localSheetId="0">'2.7.1'!$A$1:$H$80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5" i="1" l="1"/>
  <c r="C65" i="1"/>
  <c r="B65" i="1" s="1"/>
  <c r="F64" i="1"/>
  <c r="C64" i="1"/>
  <c r="B64" i="1"/>
  <c r="F62" i="1"/>
  <c r="C62" i="1"/>
  <c r="B62" i="1" s="1"/>
  <c r="F61" i="1"/>
  <c r="C61" i="1"/>
  <c r="B61" i="1"/>
  <c r="F60" i="1"/>
  <c r="C60" i="1"/>
  <c r="B60" i="1"/>
  <c r="F57" i="1"/>
  <c r="C57" i="1"/>
  <c r="F56" i="1"/>
  <c r="C56" i="1"/>
  <c r="F55" i="1"/>
  <c r="C55" i="1"/>
  <c r="F54" i="1"/>
  <c r="C54" i="1"/>
  <c r="F53" i="1"/>
  <c r="C53" i="1"/>
  <c r="F52" i="1"/>
  <c r="C52" i="1"/>
  <c r="F51" i="1"/>
  <c r="C51" i="1"/>
  <c r="F49" i="1"/>
  <c r="C49" i="1"/>
  <c r="F48" i="1"/>
  <c r="C48" i="1"/>
  <c r="F47" i="1"/>
  <c r="C47" i="1"/>
  <c r="F46" i="1"/>
  <c r="C46" i="1"/>
  <c r="F45" i="1"/>
  <c r="C45" i="1"/>
  <c r="F44" i="1"/>
  <c r="C44" i="1"/>
  <c r="F43" i="1"/>
  <c r="C43" i="1"/>
  <c r="F42" i="1"/>
  <c r="C42" i="1"/>
  <c r="F41" i="1"/>
  <c r="C41" i="1"/>
  <c r="F40" i="1"/>
  <c r="C40" i="1"/>
  <c r="F39" i="1"/>
  <c r="C39" i="1"/>
  <c r="F38" i="1"/>
  <c r="C38" i="1"/>
  <c r="F36" i="1"/>
  <c r="C36" i="1"/>
  <c r="F35" i="1"/>
  <c r="C35" i="1"/>
  <c r="F34" i="1"/>
  <c r="C34" i="1"/>
  <c r="F33" i="1"/>
  <c r="C33" i="1"/>
  <c r="F32" i="1"/>
  <c r="C32" i="1"/>
  <c r="F31" i="1"/>
  <c r="C31" i="1"/>
  <c r="F30" i="1"/>
  <c r="C30" i="1"/>
  <c r="F29" i="1"/>
  <c r="C29" i="1"/>
  <c r="F28" i="1"/>
  <c r="C28" i="1"/>
  <c r="F27" i="1"/>
  <c r="C27" i="1"/>
  <c r="F26" i="1"/>
  <c r="C26" i="1"/>
  <c r="F25" i="1"/>
  <c r="C25" i="1"/>
  <c r="F23" i="1"/>
  <c r="C23" i="1"/>
  <c r="F22" i="1"/>
  <c r="C22" i="1"/>
  <c r="F21" i="1"/>
  <c r="C21" i="1"/>
  <c r="F20" i="1"/>
  <c r="C20" i="1"/>
  <c r="F19" i="1"/>
  <c r="C19" i="1"/>
  <c r="F18" i="1"/>
  <c r="C18" i="1"/>
  <c r="F17" i="1"/>
  <c r="C17" i="1"/>
  <c r="F16" i="1"/>
  <c r="C16" i="1"/>
  <c r="F15" i="1"/>
  <c r="C15" i="1"/>
  <c r="F14" i="1"/>
  <c r="C14" i="1"/>
  <c r="F13" i="1"/>
  <c r="C13" i="1"/>
  <c r="F12" i="1"/>
  <c r="C12" i="1"/>
  <c r="BR10" i="1"/>
  <c r="BS10" i="1" s="1"/>
  <c r="BS8" i="1"/>
  <c r="BR8" i="1"/>
  <c r="BN8" i="1"/>
</calcChain>
</file>

<file path=xl/sharedStrings.xml><?xml version="1.0" encoding="utf-8"?>
<sst xmlns="http://schemas.openxmlformats.org/spreadsheetml/2006/main" count="94" uniqueCount="37">
  <si>
    <t>2.7.1. Kredit təşkilatlarının müddətlər üzrə yeni kredit qoyuluşları</t>
  </si>
  <si>
    <t>2.7.1. New loans of credit institutions by maturity</t>
  </si>
  <si>
    <t>mln. manat</t>
  </si>
  <si>
    <t>Tarix</t>
  </si>
  <si>
    <t xml:space="preserve">Cəmi </t>
  </si>
  <si>
    <t>Milli valyutada kreditlər</t>
  </si>
  <si>
    <t>Xarici valyutada kreditlər</t>
  </si>
  <si>
    <t>RIV,2017     QIV,2017</t>
  </si>
  <si>
    <t>2017 ILLIK</t>
  </si>
  <si>
    <t>Cəmi kreditlər</t>
  </si>
  <si>
    <t>Qısamüddətli</t>
  </si>
  <si>
    <t>Uzunmüddətli</t>
  </si>
  <si>
    <t>Date</t>
  </si>
  <si>
    <t>Total Loans</t>
  </si>
  <si>
    <t>Total loans in national currency</t>
  </si>
  <si>
    <t>Total loans in foreign currency</t>
  </si>
  <si>
    <t>Short-term loans</t>
  </si>
  <si>
    <t>Long-term loans</t>
  </si>
  <si>
    <t>Total loans</t>
  </si>
  <si>
    <t>2019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</si>
  <si>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</si>
  <si>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</si>
  <si>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</si>
  <si>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</si>
  <si>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</si>
  <si>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</si>
  <si>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</si>
  <si>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</si>
  <si>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</si>
  <si>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</si>
  <si>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</si>
  <si>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</si>
  <si>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2020</t>
  </si>
  <si>
    <t>2022</t>
  </si>
  <si>
    <t>2023</t>
  </si>
  <si>
    <t>2024</t>
  </si>
  <si>
    <t>Mənbə: Azərbaycan Respublikasının Mərkəzi Bankı  / Source: The Central Bank of the Republic of Azerbaijan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</si>
</sst>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"/>
  </numFmts>
  <fonts count="11" x14ac:knownFonts="1">
    <font>
      <sz val="11"/>
      <color theme="1"/>
      <name val="Palatino Linotype"/>
      <family val="2"/>
    </font>
    <font>
      <sz val="11"/>
      <color theme="1"/>
      <name val="Times New Roman"/>
      <family val="2"/>
    </font>
    <font>
      <sz val="10"/>
      <name val="Times New Roman"/>
      <family val="1"/>
    </font>
    <font>
      <b/>
      <sz val="12"/>
      <color rgb="FF366092"/>
      <name val="Times New Roman"/>
      <family val="1"/>
    </font>
    <font>
      <sz val="12"/>
      <color rgb="FF366092"/>
      <name val="Times New Roman"/>
      <family val="1"/>
    </font>
    <font>
      <sz val="10"/>
      <color rgb="FF366092"/>
      <name val="Times New Roman"/>
      <family val="1"/>
    </font>
    <font>
      <b/>
      <sz val="11"/>
      <color theme="0"/>
      <name val="Times New Roman"/>
      <family val="1"/>
    </font>
    <font>
      <b/>
      <sz val="10"/>
      <name val="Times New Roman"/>
      <family val="1"/>
    </font>
    <font>
      <b/>
      <i/>
      <sz val="9"/>
      <color rgb="FF31869E"/>
      <name val="Times New Roman"/>
      <family val="1"/>
    </font>
    <font>
      <b/>
      <i/>
      <sz val="9"/>
      <color theme="8" tint="-0.249977111117893"/>
      <name val="Times New Roman"/>
      <family val="1"/>
    </font>
    <font>
      <sz val="11"/>
      <color theme="8" tint="-0.249977111117893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B7DEE8"/>
        <bgColor indexed="64"/>
      </patternFill>
    </fill>
    <fill>
      <patternFill patternType="solid">
        <fgColor rgb="FF31869B"/>
        <bgColor indexed="64"/>
      </patternFill>
    </fill>
    <fill>
      <patternFill patternType="solid">
        <fgColor rgb="FFEBF6F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horizontal="center" vertical="top"/>
    </xf>
    <xf numFmtId="0" fontId="4" fillId="0" borderId="0" xfId="1" applyFont="1" applyAlignment="1">
      <alignment horizontal="center" vertical="top"/>
    </xf>
    <xf numFmtId="0" fontId="5" fillId="2" borderId="0" xfId="1" applyFont="1" applyFill="1" applyAlignment="1">
      <alignment horizontal="center" vertical="center"/>
    </xf>
    <xf numFmtId="0" fontId="6" fillId="3" borderId="1" xfId="1" applyFont="1" applyFill="1" applyBorder="1" applyAlignment="1">
      <alignment horizontal="right" vertical="center"/>
    </xf>
    <xf numFmtId="0" fontId="7" fillId="4" borderId="2" xfId="1" applyFont="1" applyFill="1" applyBorder="1" applyAlignment="1">
      <alignment horizontal="center" vertical="center" wrapText="1"/>
    </xf>
    <xf numFmtId="0" fontId="7" fillId="4" borderId="3" xfId="1" applyFont="1" applyFill="1" applyBorder="1" applyAlignment="1">
      <alignment horizontal="center" vertical="center"/>
    </xf>
    <xf numFmtId="0" fontId="7" fillId="0" borderId="0" xfId="1" applyFont="1" applyAlignment="1">
      <alignment vertical="center"/>
    </xf>
    <xf numFmtId="0" fontId="7" fillId="5" borderId="0" xfId="1" applyFont="1" applyFill="1" applyAlignment="1">
      <alignment vertical="center"/>
    </xf>
    <xf numFmtId="0" fontId="7" fillId="4" borderId="4" xfId="1" applyFont="1" applyFill="1" applyBorder="1" applyAlignment="1">
      <alignment horizontal="center" vertical="center" wrapText="1"/>
    </xf>
    <xf numFmtId="0" fontId="7" fillId="4" borderId="3" xfId="1" applyFont="1" applyFill="1" applyBorder="1" applyAlignment="1">
      <alignment horizontal="center" vertical="center" wrapText="1"/>
    </xf>
    <xf numFmtId="0" fontId="2" fillId="4" borderId="2" xfId="1" applyFont="1" applyFill="1" applyBorder="1" applyAlignment="1">
      <alignment horizontal="center" vertical="center" wrapText="1"/>
    </xf>
    <xf numFmtId="0" fontId="2" fillId="4" borderId="3" xfId="1" applyFont="1" applyFill="1" applyBorder="1" applyAlignment="1">
      <alignment horizontal="center" vertical="center"/>
    </xf>
    <xf numFmtId="0" fontId="2" fillId="5" borderId="0" xfId="1" applyFont="1" applyFill="1" applyAlignment="1">
      <alignment vertical="center"/>
    </xf>
    <xf numFmtId="0" fontId="2" fillId="4" borderId="4" xfId="1" applyFont="1" applyFill="1" applyBorder="1" applyAlignment="1">
      <alignment horizontal="center" vertical="center" wrapText="1"/>
    </xf>
    <xf numFmtId="0" fontId="2" fillId="4" borderId="3" xfId="1" applyFont="1" applyFill="1" applyBorder="1" applyAlignment="1">
      <alignment horizontal="center" vertical="center" wrapText="1"/>
    </xf>
    <xf numFmtId="49" fontId="7" fillId="0" borderId="5" xfId="1" applyNumberFormat="1" applyFont="1" applyBorder="1" applyAlignment="1">
      <alignment horizontal="center" vertical="center"/>
    </xf>
    <xf numFmtId="164" fontId="7" fillId="0" borderId="5" xfId="1" applyNumberFormat="1" applyFont="1" applyBorder="1" applyAlignment="1">
      <alignment horizontal="center" vertical="center"/>
    </xf>
    <xf numFmtId="164" fontId="2" fillId="0" borderId="5" xfId="2" applyNumberFormat="1" applyFont="1" applyFill="1" applyBorder="1" applyAlignment="1">
      <alignment horizontal="center" vertical="center"/>
    </xf>
    <xf numFmtId="164" fontId="7" fillId="0" borderId="5" xfId="2" applyNumberFormat="1" applyFont="1" applyFill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49" fontId="7" fillId="0" borderId="4" xfId="1" applyNumberFormat="1" applyFont="1" applyBorder="1" applyAlignment="1">
      <alignment horizontal="center" vertical="center"/>
    </xf>
    <xf numFmtId="164" fontId="2" fillId="0" borderId="4" xfId="2" applyNumberFormat="1" applyFont="1" applyFill="1" applyBorder="1" applyAlignment="1">
      <alignment horizontal="center" vertical="center"/>
    </xf>
    <xf numFmtId="0" fontId="8" fillId="0" borderId="6" xfId="1" applyFont="1" applyBorder="1" applyAlignment="1">
      <alignment horizontal="left"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9" fillId="6" borderId="0" xfId="1" applyFont="1" applyFill="1" applyAlignment="1">
      <alignment horizontal="left" vertical="center"/>
    </xf>
    <xf numFmtId="0" fontId="9" fillId="0" borderId="0" xfId="1" applyFont="1" applyAlignment="1">
      <alignment horizontal="left" vertical="center"/>
    </xf>
  </cellXfs>
  <cellStyles count="3">
    <cellStyle name="Comma 2 5" xfId="2" xr:uid="{63A7BF48-CDFE-469C-8B66-4E8ED700237F}"/>
    <cellStyle name="Normal" xfId="0" builtinId="0"/>
    <cellStyle name="Normal 2 3" xfId="1" xr:uid="{3E03316A-B790-4045-AA49-0857E1F721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UAD_A~1/AppData/Local/Temp/notesBA9FE3/Users/KAMIL_~1/AppData/Local/Temp/notes57FF2C/DOCUME~1/FAbbasov/LOCALS~1/Temp/notesFCBCEE/Documents%20and%20Settings/FAbbasov/Desktop/new%20bulletin/kredi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SAlizade/LOCALS~1/Temp/notes0F6B36/1113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UAD_A~1/AppData/Local/Temp/notesBA9FE3/Users/KAMIL_~1/AppData/Local/Temp/notes57FF2C/DOCUME~1/FAbbasov/LOCALS~1/Temp/notesFCBCEE/Documents%20and%20Settings/FAbbasov/Desktop/new%20bulletin/eman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edit"/>
      <sheetName val="ST-2SD.ST"/>
    </sheetNames>
    <sheetDataSet>
      <sheetData sheetId="0" refreshError="1"/>
      <sheetData sheetId="1" refreshError="1">
        <row r="17">
          <cell r="A17">
            <v>2</v>
          </cell>
        </row>
        <row r="19">
          <cell r="A19">
            <v>4</v>
          </cell>
        </row>
        <row r="23">
          <cell r="A23">
            <v>8</v>
          </cell>
        </row>
        <row r="24">
          <cell r="A24">
            <v>9</v>
          </cell>
        </row>
        <row r="28">
          <cell r="A28">
            <v>13</v>
          </cell>
        </row>
        <row r="29">
          <cell r="A29">
            <v>14</v>
          </cell>
        </row>
        <row r="32">
          <cell r="A32">
            <v>17</v>
          </cell>
        </row>
        <row r="33">
          <cell r="A33">
            <v>18</v>
          </cell>
        </row>
        <row r="39">
          <cell r="A39">
            <v>24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7">
          <cell r="A47">
            <v>32</v>
          </cell>
        </row>
        <row r="49">
          <cell r="A49">
            <v>34</v>
          </cell>
        </row>
        <row r="50">
          <cell r="A50">
            <v>35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</row>
        <row r="61">
          <cell r="A61">
            <v>46</v>
          </cell>
        </row>
        <row r="64">
          <cell r="A64">
            <v>49</v>
          </cell>
        </row>
        <row r="67">
          <cell r="A67">
            <v>52</v>
          </cell>
        </row>
        <row r="68">
          <cell r="A68">
            <v>53</v>
          </cell>
        </row>
        <row r="69">
          <cell r="A69">
            <v>54</v>
          </cell>
        </row>
        <row r="71">
          <cell r="A71">
            <v>56</v>
          </cell>
        </row>
        <row r="73">
          <cell r="A73">
            <v>58</v>
          </cell>
        </row>
        <row r="74">
          <cell r="A74">
            <v>59</v>
          </cell>
        </row>
        <row r="80">
          <cell r="A80">
            <v>65</v>
          </cell>
        </row>
        <row r="81">
          <cell r="A81">
            <v>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2"/>
      <sheetName val="1.4"/>
      <sheetName val="2.2"/>
      <sheetName val="2.10"/>
      <sheetName val="2.11"/>
      <sheetName val="3.1"/>
      <sheetName val="3.3"/>
      <sheetName val="3.5"/>
      <sheetName val="3.6"/>
      <sheetName val="3.6 (2)"/>
      <sheetName val="3.7"/>
      <sheetName val="4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>
        <row r="2">
          <cell r="A2" t="str">
            <v>Cədvəl 3.6. Xarici valyuta bazarı</v>
          </cell>
        </row>
        <row r="15">
          <cell r="A15" t="str">
            <v>Xaric valyutanın alışı</v>
          </cell>
        </row>
        <row r="16">
          <cell r="A16" t="str">
            <v xml:space="preserve">          o cümlədən:</v>
          </cell>
        </row>
        <row r="17">
          <cell r="A17" t="str">
            <v>- BEST</v>
          </cell>
        </row>
        <row r="18">
          <cell r="A18" t="str">
            <v>- ABVB</v>
          </cell>
        </row>
        <row r="19">
          <cell r="A19" t="str">
            <v>- BDMƏ</v>
          </cell>
        </row>
        <row r="20">
          <cell r="A20" t="str">
            <v xml:space="preserve">        Məqsədlər üzrə:</v>
          </cell>
        </row>
        <row r="21">
          <cell r="A21" t="str">
            <v xml:space="preserve"> - Valyuta movqeyinin
    tənzimlənməsi</v>
          </cell>
        </row>
        <row r="22">
          <cell r="A22" t="str">
            <v xml:space="preserve"> - Kreditlərin ödənilməsi</v>
          </cell>
        </row>
        <row r="23">
          <cell r="A23" t="str">
            <v xml:space="preserve"> - Digər banklara depozitlərin
   qaytarılması</v>
          </cell>
        </row>
        <row r="24">
          <cell r="A24" t="str">
            <v xml:space="preserve"> - Mübadilə məntəqələri üçün</v>
          </cell>
        </row>
        <row r="25">
          <cell r="A25" t="str">
            <v xml:space="preserve"> - Müştərilərin tapşırığı ilə</v>
          </cell>
        </row>
        <row r="26">
          <cell r="A26" t="str">
            <v xml:space="preserve">          o cümlədən:</v>
          </cell>
        </row>
        <row r="27">
          <cell r="A27" t="str">
            <v xml:space="preserve">            - idxal kontrakları üçün</v>
          </cell>
        </row>
        <row r="32">
          <cell r="A32" t="str">
            <v>Xaric valyutanın satışı</v>
          </cell>
        </row>
        <row r="33">
          <cell r="A33" t="str">
            <v xml:space="preserve">          o cümlədən:</v>
          </cell>
        </row>
        <row r="34">
          <cell r="A34" t="str">
            <v>- BEST</v>
          </cell>
        </row>
        <row r="35">
          <cell r="A35" t="str">
            <v>- ABVB</v>
          </cell>
        </row>
        <row r="36">
          <cell r="A36" t="str">
            <v>- BDMƏ</v>
          </cell>
        </row>
        <row r="37">
          <cell r="A37" t="str">
            <v xml:space="preserve">        Məqsədlər üzrə:</v>
          </cell>
        </row>
        <row r="38">
          <cell r="A38" t="str">
            <v xml:space="preserve"> - Valyuta movqeyinin
    tənzimlənməsi</v>
          </cell>
        </row>
        <row r="39">
          <cell r="A39" t="str">
            <v xml:space="preserve"> - Kreditlərin ödənilməsi</v>
          </cell>
        </row>
        <row r="40">
          <cell r="A40" t="str">
            <v xml:space="preserve"> - Digər banklara depozitlərin
   qaytarılması</v>
          </cell>
        </row>
        <row r="41">
          <cell r="A41" t="str">
            <v xml:space="preserve"> - Mübadilə məntəqələri üçün</v>
          </cell>
        </row>
        <row r="42">
          <cell r="A42" t="str">
            <v xml:space="preserve"> - Müştərilərin tapşırığı ilə</v>
          </cell>
        </row>
        <row r="43">
          <cell r="A43" t="str">
            <v xml:space="preserve"> - Sair məqsədlər</v>
          </cell>
        </row>
      </sheetData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net"/>
      <sheetName val="ST-2SD.ST"/>
    </sheetNames>
    <sheetDataSet>
      <sheetData sheetId="0" refreshError="1"/>
      <sheetData sheetId="1">
        <row r="23">
          <cell r="A23">
            <v>8</v>
          </cell>
        </row>
        <row r="42">
          <cell r="A42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C14EF-3DF2-46A7-B047-D665DFAF3DB8}">
  <sheetPr codeName="Sheet27">
    <tabColor rgb="FF92D050"/>
  </sheetPr>
  <dimension ref="A1:BS123"/>
  <sheetViews>
    <sheetView showGridLines="0" tabSelected="1" view="pageBreakPreview" zoomScale="110" zoomScaleSheetLayoutView="110" workbookViewId="0">
      <pane ySplit="10" topLeftCell="A66" activePane="bottomLeft" state="frozen"/>
      <selection activeCell="Q251" sqref="Q251"/>
      <selection pane="bottomLeft" activeCell="H90" sqref="H90"/>
    </sheetView>
  </sheetViews>
  <sheetFormatPr defaultColWidth="8.88671875" defaultRowHeight="12" customHeight="1" x14ac:dyDescent="0.35"/>
  <cols>
    <col min="1" max="1" width="11.33203125" style="1" customWidth="1"/>
    <col min="2" max="2" width="14.44140625" style="1" customWidth="1"/>
    <col min="3" max="8" width="16.44140625" style="1" customWidth="1"/>
    <col min="9" max="68" width="8.88671875" style="1" customWidth="1"/>
    <col min="69" max="69" width="8.88671875" style="1" hidden="1" customWidth="1"/>
    <col min="70" max="241" width="8.88671875" style="1" customWidth="1"/>
    <col min="242" max="242" width="7.6640625" style="1" customWidth="1"/>
    <col min="243" max="243" width="12.6640625" style="1" customWidth="1"/>
    <col min="244" max="244" width="11" style="1" customWidth="1"/>
    <col min="245" max="16384" width="8.88671875" style="1"/>
  </cols>
  <sheetData>
    <row r="1" spans="1:71" ht="9.75" customHeight="1" x14ac:dyDescent="0.35"/>
    <row r="2" spans="1:71" ht="15.75" customHeight="1" x14ac:dyDescent="0.35">
      <c r="A2" s="2" t="s">
        <v>0</v>
      </c>
      <c r="B2" s="2"/>
      <c r="C2" s="2"/>
      <c r="D2" s="2"/>
      <c r="E2" s="2"/>
      <c r="F2" s="2"/>
      <c r="G2" s="2"/>
      <c r="H2" s="2"/>
    </row>
    <row r="3" spans="1:71" ht="15.75" customHeight="1" x14ac:dyDescent="0.35">
      <c r="A3" s="3" t="s">
        <v>1</v>
      </c>
      <c r="B3" s="3"/>
      <c r="C3" s="3"/>
      <c r="D3" s="3"/>
      <c r="E3" s="3"/>
      <c r="F3" s="3"/>
      <c r="G3" s="3"/>
      <c r="H3" s="3"/>
    </row>
    <row r="4" spans="1:71" ht="9.75" customHeight="1" x14ac:dyDescent="0.35"/>
    <row r="5" spans="1:71" ht="12.75" customHeight="1" x14ac:dyDescent="0.35">
      <c r="A5" s="4"/>
      <c r="B5" s="4"/>
      <c r="C5" s="4"/>
      <c r="D5" s="4"/>
      <c r="E5" s="4"/>
      <c r="F5" s="4"/>
      <c r="G5" s="4"/>
      <c r="H5" s="4"/>
    </row>
    <row r="6" spans="1:71" ht="12.75" customHeight="1" x14ac:dyDescent="0.35">
      <c r="A6" s="5" t="s">
        <v>2</v>
      </c>
      <c r="B6" s="5"/>
      <c r="C6" s="5"/>
      <c r="D6" s="5"/>
      <c r="E6" s="5"/>
      <c r="F6" s="5"/>
      <c r="G6" s="5"/>
      <c r="H6" s="5"/>
    </row>
    <row r="7" spans="1:71" s="8" customFormat="1" ht="15" customHeight="1" x14ac:dyDescent="0.35">
      <c r="A7" s="6" t="s">
        <v>3</v>
      </c>
      <c r="B7" s="6" t="s">
        <v>4</v>
      </c>
      <c r="C7" s="7" t="s">
        <v>5</v>
      </c>
      <c r="D7" s="7"/>
      <c r="E7" s="7"/>
      <c r="F7" s="7" t="s">
        <v>6</v>
      </c>
      <c r="G7" s="7"/>
      <c r="H7" s="7"/>
      <c r="BR7" s="8" t="s">
        <v>7</v>
      </c>
      <c r="BS7" s="9" t="s">
        <v>8</v>
      </c>
    </row>
    <row r="8" spans="1:71" s="8" customFormat="1" ht="27" customHeight="1" x14ac:dyDescent="0.35">
      <c r="A8" s="10"/>
      <c r="B8" s="10"/>
      <c r="C8" s="11" t="s">
        <v>9</v>
      </c>
      <c r="D8" s="11" t="s">
        <v>10</v>
      </c>
      <c r="E8" s="11" t="s">
        <v>11</v>
      </c>
      <c r="F8" s="11" t="s">
        <v>9</v>
      </c>
      <c r="G8" s="11" t="s">
        <v>10</v>
      </c>
      <c r="H8" s="11" t="s">
        <v>11</v>
      </c>
      <c r="BN8" s="8" t="e">
        <f>#REF!+#REF!+#REF!+#REF!</f>
        <v>#REF!</v>
      </c>
      <c r="BR8" s="8" t="e">
        <f>#REF!+#REF!+#REF!+#REF!</f>
        <v>#REF!</v>
      </c>
      <c r="BS8" s="9" t="e">
        <f>BN8+BO8+BP8+BR8</f>
        <v>#REF!</v>
      </c>
    </row>
    <row r="9" spans="1:71" ht="15" customHeight="1" x14ac:dyDescent="0.35">
      <c r="A9" s="12" t="s">
        <v>12</v>
      </c>
      <c r="B9" s="12" t="s">
        <v>13</v>
      </c>
      <c r="C9" s="13" t="s">
        <v>14</v>
      </c>
      <c r="D9" s="13"/>
      <c r="E9" s="13"/>
      <c r="F9" s="13" t="s">
        <v>15</v>
      </c>
      <c r="G9" s="13"/>
      <c r="H9" s="13"/>
      <c r="BS9" s="14"/>
    </row>
    <row r="10" spans="1:71" ht="21.75" customHeight="1" x14ac:dyDescent="0.35">
      <c r="A10" s="15"/>
      <c r="B10" s="15"/>
      <c r="C10" s="16" t="s">
        <v>13</v>
      </c>
      <c r="D10" s="16" t="s">
        <v>16</v>
      </c>
      <c r="E10" s="16" t="s">
        <v>17</v>
      </c>
      <c r="F10" s="16" t="s">
        <v>18</v>
      </c>
      <c r="G10" s="16" t="s">
        <v>16</v>
      </c>
      <c r="H10" s="16" t="s">
        <v>17</v>
      </c>
      <c r="BR10" s="1" t="e">
        <f>#REF!+#REF!</f>
        <v>#REF!</v>
      </c>
      <c r="BS10" s="14" t="e">
        <f>BN10+BO10+BP10+BR10</f>
        <v>#REF!</v>
      </c>
    </row>
    <row r="11" spans="1:71" ht="13.2" x14ac:dyDescent="0.35">
      <c r="A11" s="17" t="s">
        <v>19</v>
      </c>
      <c r="B11" s="18"/>
      <c r="C11" s="18"/>
      <c r="D11" s="18"/>
      <c r="E11" s="18"/>
      <c r="F11" s="18"/>
      <c r="G11" s="18"/>
      <c r="H11" s="18"/>
    </row>
    <row r="12" spans="1:71" ht="13.2" x14ac:dyDescent="0.35">
      <c r="A12" s="17" t="s">
        <v>20</v>
      </c>
      <c r="B12" s="19">
        <v>679.67676955000002</v>
      </c>
      <c r="C12" s="19">
        <f>D12+E12</f>
        <v>525.50947876000009</v>
      </c>
      <c r="D12" s="19">
        <v>180.77051759</v>
      </c>
      <c r="E12" s="19">
        <v>344.73896117000004</v>
      </c>
      <c r="F12" s="19">
        <f>G12+H12</f>
        <v>154.16729079000001</v>
      </c>
      <c r="G12" s="19">
        <v>55.951709979999997</v>
      </c>
      <c r="H12" s="19">
        <v>98.215580810000006</v>
      </c>
    </row>
    <row r="13" spans="1:71" ht="13.2" x14ac:dyDescent="0.35">
      <c r="A13" s="17" t="s">
        <v>21</v>
      </c>
      <c r="B13" s="19">
        <v>719.74791498000002</v>
      </c>
      <c r="C13" s="19">
        <f t="shared" ref="C13:C57" si="0">D13+E13</f>
        <v>554.92592532999993</v>
      </c>
      <c r="D13" s="19">
        <v>208.12512941</v>
      </c>
      <c r="E13" s="19">
        <v>346.80079591999998</v>
      </c>
      <c r="F13" s="19">
        <f t="shared" ref="F13:F57" si="1">G13+H13</f>
        <v>164.82198964999998</v>
      </c>
      <c r="G13" s="19">
        <v>92.945323639999998</v>
      </c>
      <c r="H13" s="19">
        <v>71.876666009999994</v>
      </c>
    </row>
    <row r="14" spans="1:71" ht="13.2" x14ac:dyDescent="0.35">
      <c r="A14" s="17" t="s">
        <v>22</v>
      </c>
      <c r="B14" s="19">
        <v>771.41000965199999</v>
      </c>
      <c r="C14" s="19">
        <f t="shared" si="0"/>
        <v>607.40382624999995</v>
      </c>
      <c r="D14" s="19">
        <v>218.20295508999999</v>
      </c>
      <c r="E14" s="19">
        <v>389.20087115999996</v>
      </c>
      <c r="F14" s="19">
        <f t="shared" si="1"/>
        <v>164.006183402</v>
      </c>
      <c r="G14" s="19">
        <v>94.460630322</v>
      </c>
      <c r="H14" s="19">
        <v>69.545553080000005</v>
      </c>
    </row>
    <row r="15" spans="1:71" ht="13.2" x14ac:dyDescent="0.35">
      <c r="A15" s="17" t="s">
        <v>23</v>
      </c>
      <c r="B15" s="19">
        <v>929.542598064</v>
      </c>
      <c r="C15" s="19">
        <f t="shared" si="0"/>
        <v>748.81615298999998</v>
      </c>
      <c r="D15" s="19">
        <v>298.79870598999997</v>
      </c>
      <c r="E15" s="19">
        <v>450.017447</v>
      </c>
      <c r="F15" s="19">
        <f t="shared" si="1"/>
        <v>180.726445074</v>
      </c>
      <c r="G15" s="19">
        <v>76.916714933999998</v>
      </c>
      <c r="H15" s="19">
        <v>103.80973014</v>
      </c>
    </row>
    <row r="16" spans="1:71" ht="13.2" x14ac:dyDescent="0.35">
      <c r="A16" s="17" t="s">
        <v>24</v>
      </c>
      <c r="B16" s="19">
        <v>911.03696386000001</v>
      </c>
      <c r="C16" s="19">
        <f t="shared" si="0"/>
        <v>695.75443530999996</v>
      </c>
      <c r="D16" s="19">
        <v>197.08954494</v>
      </c>
      <c r="E16" s="19">
        <v>498.66489036999997</v>
      </c>
      <c r="F16" s="19">
        <f t="shared" si="1"/>
        <v>215.28252854999999</v>
      </c>
      <c r="G16" s="19">
        <v>111.14921955</v>
      </c>
      <c r="H16" s="19">
        <v>104.133309</v>
      </c>
    </row>
    <row r="17" spans="1:8" ht="13.2" x14ac:dyDescent="0.35">
      <c r="A17" s="17" t="s">
        <v>25</v>
      </c>
      <c r="B17" s="19">
        <v>915.10105564000003</v>
      </c>
      <c r="C17" s="19">
        <f t="shared" si="0"/>
        <v>631.50083087000007</v>
      </c>
      <c r="D17" s="19">
        <v>184.83989184000001</v>
      </c>
      <c r="E17" s="19">
        <v>446.66093903000001</v>
      </c>
      <c r="F17" s="19">
        <f t="shared" si="1"/>
        <v>283.60022477000001</v>
      </c>
      <c r="G17" s="19">
        <v>73.815156459999997</v>
      </c>
      <c r="H17" s="19">
        <v>209.78506831000001</v>
      </c>
    </row>
    <row r="18" spans="1:8" ht="13.2" x14ac:dyDescent="0.35">
      <c r="A18" s="17" t="s">
        <v>26</v>
      </c>
      <c r="B18" s="19">
        <v>1116.80824605</v>
      </c>
      <c r="C18" s="19">
        <f t="shared" si="0"/>
        <v>853.95220735999999</v>
      </c>
      <c r="D18" s="19">
        <v>221.75348561000001</v>
      </c>
      <c r="E18" s="19">
        <v>632.19872175</v>
      </c>
      <c r="F18" s="19">
        <f t="shared" si="1"/>
        <v>262.85603868999999</v>
      </c>
      <c r="G18" s="19">
        <v>80.006721339999999</v>
      </c>
      <c r="H18" s="19">
        <v>182.84931735000001</v>
      </c>
    </row>
    <row r="19" spans="1:8" ht="13.2" x14ac:dyDescent="0.35">
      <c r="A19" s="17" t="s">
        <v>27</v>
      </c>
      <c r="B19" s="19">
        <v>1029.8075811230001</v>
      </c>
      <c r="C19" s="19">
        <f t="shared" si="0"/>
        <v>749.55184587000008</v>
      </c>
      <c r="D19" s="19">
        <v>245.12444918</v>
      </c>
      <c r="E19" s="19">
        <v>504.42739669000002</v>
      </c>
      <c r="F19" s="19">
        <f t="shared" si="1"/>
        <v>280.25573525300001</v>
      </c>
      <c r="G19" s="19">
        <v>97.836514142999988</v>
      </c>
      <c r="H19" s="19">
        <v>182.41922111000002</v>
      </c>
    </row>
    <row r="20" spans="1:8" ht="13.2" x14ac:dyDescent="0.35">
      <c r="A20" s="17" t="s">
        <v>28</v>
      </c>
      <c r="B20" s="19">
        <v>1380.9402717099999</v>
      </c>
      <c r="C20" s="19">
        <f t="shared" si="0"/>
        <v>756.79635726000004</v>
      </c>
      <c r="D20" s="19">
        <v>236.50315387999999</v>
      </c>
      <c r="E20" s="19">
        <v>520.29320338000002</v>
      </c>
      <c r="F20" s="19">
        <f t="shared" si="1"/>
        <v>624.14391445000001</v>
      </c>
      <c r="G20" s="19">
        <v>155.89094406000001</v>
      </c>
      <c r="H20" s="19">
        <v>468.25297038999997</v>
      </c>
    </row>
    <row r="21" spans="1:8" ht="13.2" x14ac:dyDescent="0.35">
      <c r="A21" s="17" t="s">
        <v>29</v>
      </c>
      <c r="B21" s="19">
        <v>1060.006496338</v>
      </c>
      <c r="C21" s="19">
        <f t="shared" si="0"/>
        <v>777.79467319499986</v>
      </c>
      <c r="D21" s="19">
        <v>247.52873545499997</v>
      </c>
      <c r="E21" s="19">
        <v>530.26593773999991</v>
      </c>
      <c r="F21" s="19">
        <f t="shared" si="1"/>
        <v>282.211823143</v>
      </c>
      <c r="G21" s="19">
        <v>116.27379702</v>
      </c>
      <c r="H21" s="19">
        <v>165.93802612299999</v>
      </c>
    </row>
    <row r="22" spans="1:8" ht="13.2" x14ac:dyDescent="0.35">
      <c r="A22" s="17" t="s">
        <v>30</v>
      </c>
      <c r="B22" s="19">
        <v>1545.0495561969999</v>
      </c>
      <c r="C22" s="19">
        <f t="shared" si="0"/>
        <v>852.85817740999994</v>
      </c>
      <c r="D22" s="19">
        <v>283.84104982999997</v>
      </c>
      <c r="E22" s="19">
        <v>569.01712757999996</v>
      </c>
      <c r="F22" s="19">
        <f t="shared" si="1"/>
        <v>692.19137878699996</v>
      </c>
      <c r="G22" s="19">
        <v>410.14099469999996</v>
      </c>
      <c r="H22" s="19">
        <v>282.050384087</v>
      </c>
    </row>
    <row r="23" spans="1:8" ht="13.2" x14ac:dyDescent="0.35">
      <c r="A23" s="17" t="s">
        <v>31</v>
      </c>
      <c r="B23" s="19">
        <v>1588.4409352100001</v>
      </c>
      <c r="C23" s="19">
        <f t="shared" si="0"/>
        <v>1098.2558688000011</v>
      </c>
      <c r="D23" s="19">
        <v>313.68584659999999</v>
      </c>
      <c r="E23" s="19">
        <v>784.57002220000106</v>
      </c>
      <c r="F23" s="19">
        <f t="shared" si="1"/>
        <v>490.18506640999999</v>
      </c>
      <c r="G23" s="19">
        <v>128.41217562</v>
      </c>
      <c r="H23" s="19">
        <v>361.77289078999996</v>
      </c>
    </row>
    <row r="24" spans="1:8" ht="13.2" x14ac:dyDescent="0.35">
      <c r="A24" s="17" t="s">
        <v>32</v>
      </c>
      <c r="B24" s="20"/>
      <c r="C24" s="19"/>
      <c r="D24" s="20"/>
      <c r="E24" s="20"/>
      <c r="F24" s="19"/>
      <c r="G24" s="20"/>
      <c r="H24" s="20"/>
    </row>
    <row r="25" spans="1:8" ht="13.2" x14ac:dyDescent="0.35">
      <c r="A25" s="17" t="s">
        <v>20</v>
      </c>
      <c r="B25" s="19">
        <v>1588.4409352100001</v>
      </c>
      <c r="C25" s="19">
        <f t="shared" si="0"/>
        <v>1098.2558688000011</v>
      </c>
      <c r="D25" s="19">
        <v>313.68584659999999</v>
      </c>
      <c r="E25" s="19">
        <v>784.57002220000106</v>
      </c>
      <c r="F25" s="19">
        <f t="shared" si="1"/>
        <v>490.18506640999999</v>
      </c>
      <c r="G25" s="19">
        <v>128.41217562</v>
      </c>
      <c r="H25" s="19">
        <v>361.77289078999996</v>
      </c>
    </row>
    <row r="26" spans="1:8" ht="13.2" x14ac:dyDescent="0.35">
      <c r="A26" s="17" t="s">
        <v>21</v>
      </c>
      <c r="B26" s="19">
        <v>1090.4429253000001</v>
      </c>
      <c r="C26" s="19">
        <f t="shared" si="0"/>
        <v>901.90632789999995</v>
      </c>
      <c r="D26" s="19">
        <v>272.56526881999997</v>
      </c>
      <c r="E26" s="19">
        <v>629.34105908000004</v>
      </c>
      <c r="F26" s="19">
        <f t="shared" si="1"/>
        <v>188.53659740000001</v>
      </c>
      <c r="G26" s="19">
        <v>88.38636185</v>
      </c>
      <c r="H26" s="19">
        <v>100.15023554999999</v>
      </c>
    </row>
    <row r="27" spans="1:8" ht="13.2" x14ac:dyDescent="0.35">
      <c r="A27" s="17" t="s">
        <v>22</v>
      </c>
      <c r="B27" s="19">
        <v>1057.63835535</v>
      </c>
      <c r="C27" s="19">
        <f t="shared" si="0"/>
        <v>878.67674145000001</v>
      </c>
      <c r="D27" s="19">
        <v>315.07092119999999</v>
      </c>
      <c r="E27" s="19">
        <v>563.60582024999997</v>
      </c>
      <c r="F27" s="19">
        <f t="shared" si="1"/>
        <v>178.9616139</v>
      </c>
      <c r="G27" s="19">
        <v>101.78249169</v>
      </c>
      <c r="H27" s="19">
        <v>77.179122210000003</v>
      </c>
    </row>
    <row r="28" spans="1:8" ht="13.2" x14ac:dyDescent="0.35">
      <c r="A28" s="17" t="s">
        <v>23</v>
      </c>
      <c r="B28" s="19">
        <v>731.64064145999998</v>
      </c>
      <c r="C28" s="19">
        <f t="shared" si="0"/>
        <v>550.30363497999997</v>
      </c>
      <c r="D28" s="19">
        <v>218.14409608</v>
      </c>
      <c r="E28" s="19">
        <v>332.15953889999997</v>
      </c>
      <c r="F28" s="19">
        <f t="shared" si="1"/>
        <v>181.33700648000001</v>
      </c>
      <c r="G28" s="19">
        <v>79.30912991000001</v>
      </c>
      <c r="H28" s="19">
        <v>102.02787656999999</v>
      </c>
    </row>
    <row r="29" spans="1:8" ht="13.2" x14ac:dyDescent="0.35">
      <c r="A29" s="17" t="s">
        <v>24</v>
      </c>
      <c r="B29" s="19">
        <v>1073.4463000000001</v>
      </c>
      <c r="C29" s="19">
        <f t="shared" si="0"/>
        <v>698.98514</v>
      </c>
      <c r="D29" s="19">
        <v>185.86939999999998</v>
      </c>
      <c r="E29" s="19">
        <v>513.11573999999996</v>
      </c>
      <c r="F29" s="19">
        <f t="shared" si="1"/>
        <v>374.46115999999995</v>
      </c>
      <c r="G29" s="19">
        <v>89.153869999999998</v>
      </c>
      <c r="H29" s="19">
        <v>285.30728999999997</v>
      </c>
    </row>
    <row r="30" spans="1:8" ht="13.2" x14ac:dyDescent="0.35">
      <c r="A30" s="17" t="s">
        <v>25</v>
      </c>
      <c r="B30" s="19">
        <v>879.30759</v>
      </c>
      <c r="C30" s="19">
        <f t="shared" si="0"/>
        <v>620.80334000000005</v>
      </c>
      <c r="D30" s="19">
        <v>166.46764000000002</v>
      </c>
      <c r="E30" s="19">
        <v>454.33570000000003</v>
      </c>
      <c r="F30" s="19">
        <f t="shared" si="1"/>
        <v>258.50425000000001</v>
      </c>
      <c r="G30" s="19">
        <v>45.92165</v>
      </c>
      <c r="H30" s="19">
        <v>212.58260000000001</v>
      </c>
    </row>
    <row r="31" spans="1:8" ht="13.2" x14ac:dyDescent="0.35">
      <c r="A31" s="17" t="s">
        <v>26</v>
      </c>
      <c r="B31" s="19">
        <v>860.23337363000098</v>
      </c>
      <c r="C31" s="19">
        <f t="shared" si="0"/>
        <v>662.69643503999998</v>
      </c>
      <c r="D31" s="19">
        <v>198.28176209</v>
      </c>
      <c r="E31" s="19">
        <v>464.41467294999995</v>
      </c>
      <c r="F31" s="19">
        <f t="shared" si="1"/>
        <v>197.53693859000001</v>
      </c>
      <c r="G31" s="19">
        <v>59.02205</v>
      </c>
      <c r="H31" s="19">
        <v>138.51488859</v>
      </c>
    </row>
    <row r="32" spans="1:8" ht="13.2" x14ac:dyDescent="0.35">
      <c r="A32" s="17" t="s">
        <v>27</v>
      </c>
      <c r="B32" s="19">
        <v>862.47583738000003</v>
      </c>
      <c r="C32" s="19">
        <f t="shared" si="0"/>
        <v>749.85562889000005</v>
      </c>
      <c r="D32" s="19">
        <v>196.08309423</v>
      </c>
      <c r="E32" s="19">
        <v>553.77253466000002</v>
      </c>
      <c r="F32" s="19">
        <f t="shared" si="1"/>
        <v>112.62020849000001</v>
      </c>
      <c r="G32" s="19">
        <v>39.715425000000003</v>
      </c>
      <c r="H32" s="19">
        <v>72.90478349</v>
      </c>
    </row>
    <row r="33" spans="1:8" ht="13.2" x14ac:dyDescent="0.35">
      <c r="A33" s="17" t="s">
        <v>28</v>
      </c>
      <c r="B33" s="19">
        <v>1133.8516495000001</v>
      </c>
      <c r="C33" s="19">
        <f t="shared" si="0"/>
        <v>826.65215493999995</v>
      </c>
      <c r="D33" s="19">
        <v>222.03830051999998</v>
      </c>
      <c r="E33" s="19">
        <v>604.61385441999994</v>
      </c>
      <c r="F33" s="19">
        <f t="shared" si="1"/>
        <v>307.19949456000001</v>
      </c>
      <c r="G33" s="19">
        <v>117.54593</v>
      </c>
      <c r="H33" s="19">
        <v>189.65356456000001</v>
      </c>
    </row>
    <row r="34" spans="1:8" ht="13.2" x14ac:dyDescent="0.35">
      <c r="A34" s="17" t="s">
        <v>29</v>
      </c>
      <c r="B34" s="19">
        <v>956.36385603000008</v>
      </c>
      <c r="C34" s="19">
        <f t="shared" si="0"/>
        <v>828.23705510000002</v>
      </c>
      <c r="D34" s="19">
        <v>218.06360182</v>
      </c>
      <c r="E34" s="19">
        <v>610.17345327999999</v>
      </c>
      <c r="F34" s="19">
        <f t="shared" si="1"/>
        <v>128.12680093</v>
      </c>
      <c r="G34" s="19">
        <v>78.044774369999999</v>
      </c>
      <c r="H34" s="19">
        <v>50.082026559999996</v>
      </c>
    </row>
    <row r="35" spans="1:8" ht="13.2" x14ac:dyDescent="0.35">
      <c r="A35" s="17" t="s">
        <v>30</v>
      </c>
      <c r="B35" s="19">
        <v>1090.2032848400002</v>
      </c>
      <c r="C35" s="19">
        <f t="shared" si="0"/>
        <v>895.47830465999994</v>
      </c>
      <c r="D35" s="19">
        <v>220.70577581000001</v>
      </c>
      <c r="E35" s="19">
        <v>674.77252884999996</v>
      </c>
      <c r="F35" s="19">
        <f t="shared" si="1"/>
        <v>194.72498018000002</v>
      </c>
      <c r="G35" s="19">
        <v>41.576712409999999</v>
      </c>
      <c r="H35" s="19">
        <v>153.14826777000002</v>
      </c>
    </row>
    <row r="36" spans="1:8" ht="13.2" x14ac:dyDescent="0.35">
      <c r="A36" s="17" t="s">
        <v>31</v>
      </c>
      <c r="B36" s="19">
        <v>1137.2753202899999</v>
      </c>
      <c r="C36" s="19">
        <f t="shared" si="0"/>
        <v>894.46576512999991</v>
      </c>
      <c r="D36" s="19">
        <v>269.78939962999999</v>
      </c>
      <c r="E36" s="19">
        <v>624.67636549999997</v>
      </c>
      <c r="F36" s="19">
        <f t="shared" si="1"/>
        <v>242.80955516</v>
      </c>
      <c r="G36" s="19">
        <v>82.449512730000009</v>
      </c>
      <c r="H36" s="19">
        <v>160.36004242999999</v>
      </c>
    </row>
    <row r="37" spans="1:8" ht="13.2" x14ac:dyDescent="0.35">
      <c r="A37" s="21">
        <v>2021</v>
      </c>
      <c r="B37" s="20"/>
      <c r="C37" s="19"/>
      <c r="D37" s="20"/>
      <c r="E37" s="20"/>
      <c r="F37" s="19"/>
      <c r="G37" s="20"/>
      <c r="H37" s="20"/>
    </row>
    <row r="38" spans="1:8" ht="13.2" x14ac:dyDescent="0.35">
      <c r="A38" s="17" t="s">
        <v>20</v>
      </c>
      <c r="B38" s="19">
        <v>892.40007973000002</v>
      </c>
      <c r="C38" s="19">
        <f t="shared" si="0"/>
        <v>720.45865672000002</v>
      </c>
      <c r="D38" s="19">
        <v>204.72704977000001</v>
      </c>
      <c r="E38" s="19">
        <v>515.73160695000001</v>
      </c>
      <c r="F38" s="19">
        <f t="shared" si="1"/>
        <v>171.94142300999999</v>
      </c>
      <c r="G38" s="19">
        <v>124.5836</v>
      </c>
      <c r="H38" s="19">
        <v>47.357823009999997</v>
      </c>
    </row>
    <row r="39" spans="1:8" ht="13.2" x14ac:dyDescent="0.35">
      <c r="A39" s="17" t="s">
        <v>21</v>
      </c>
      <c r="B39" s="19">
        <v>889.20482267</v>
      </c>
      <c r="C39" s="19">
        <f t="shared" si="0"/>
        <v>743.20906779999996</v>
      </c>
      <c r="D39" s="19">
        <v>234.45565160000001</v>
      </c>
      <c r="E39" s="19">
        <v>508.7534162</v>
      </c>
      <c r="F39" s="19">
        <f t="shared" si="1"/>
        <v>145.99575487000001</v>
      </c>
      <c r="G39" s="19">
        <v>42.050569130000007</v>
      </c>
      <c r="H39" s="19">
        <v>103.94518574</v>
      </c>
    </row>
    <row r="40" spans="1:8" ht="13.2" x14ac:dyDescent="0.35">
      <c r="A40" s="17" t="s">
        <v>22</v>
      </c>
      <c r="B40" s="19">
        <v>1146.8658583700001</v>
      </c>
      <c r="C40" s="19">
        <f t="shared" si="0"/>
        <v>966.84641592000003</v>
      </c>
      <c r="D40" s="19">
        <v>255.29451613999998</v>
      </c>
      <c r="E40" s="19">
        <v>711.55189977999999</v>
      </c>
      <c r="F40" s="19">
        <f t="shared" si="1"/>
        <v>180.01944245000001</v>
      </c>
      <c r="G40" s="19">
        <v>62.42680266</v>
      </c>
      <c r="H40" s="19">
        <v>117.59263979000001</v>
      </c>
    </row>
    <row r="41" spans="1:8" ht="13.2" x14ac:dyDescent="0.35">
      <c r="A41" s="17" t="s">
        <v>23</v>
      </c>
      <c r="B41" s="19">
        <v>1187.1359750399999</v>
      </c>
      <c r="C41" s="19">
        <f t="shared" si="0"/>
        <v>1023.0443939300001</v>
      </c>
      <c r="D41" s="19">
        <v>250.84312294</v>
      </c>
      <c r="E41" s="19">
        <v>772.20127099000001</v>
      </c>
      <c r="F41" s="19">
        <f t="shared" si="1"/>
        <v>164.09158110999999</v>
      </c>
      <c r="G41" s="19">
        <v>56.393766909999997</v>
      </c>
      <c r="H41" s="19">
        <v>107.6978142</v>
      </c>
    </row>
    <row r="42" spans="1:8" ht="13.2" x14ac:dyDescent="0.35">
      <c r="A42" s="17" t="s">
        <v>24</v>
      </c>
      <c r="B42" s="19">
        <v>968.03951714999994</v>
      </c>
      <c r="C42" s="19">
        <f t="shared" si="0"/>
        <v>846.69120887999998</v>
      </c>
      <c r="D42" s="19">
        <v>237.08599333000001</v>
      </c>
      <c r="E42" s="19">
        <v>609.60521554999991</v>
      </c>
      <c r="F42" s="19">
        <f t="shared" si="1"/>
        <v>121.34830827</v>
      </c>
      <c r="G42" s="19">
        <v>39.363404889999998</v>
      </c>
      <c r="H42" s="19">
        <v>81.984903380000006</v>
      </c>
    </row>
    <row r="43" spans="1:8" ht="13.2" x14ac:dyDescent="0.35">
      <c r="A43" s="17" t="s">
        <v>25</v>
      </c>
      <c r="B43" s="19">
        <v>1201.8490304300001</v>
      </c>
      <c r="C43" s="19">
        <f t="shared" si="0"/>
        <v>1034.9595042200001</v>
      </c>
      <c r="D43" s="19">
        <v>247.84973000000002</v>
      </c>
      <c r="E43" s="19">
        <v>787.10977422000008</v>
      </c>
      <c r="F43" s="19">
        <f t="shared" si="1"/>
        <v>166.88952620999999</v>
      </c>
      <c r="G43" s="19">
        <v>67.940240110000005</v>
      </c>
      <c r="H43" s="19">
        <v>98.949286099999995</v>
      </c>
    </row>
    <row r="44" spans="1:8" ht="13.2" x14ac:dyDescent="0.35">
      <c r="A44" s="17" t="s">
        <v>26</v>
      </c>
      <c r="B44" s="19">
        <v>1138.5634062501999</v>
      </c>
      <c r="C44" s="19">
        <f t="shared" si="0"/>
        <v>990.71737805020007</v>
      </c>
      <c r="D44" s="19">
        <v>270.75874119999997</v>
      </c>
      <c r="E44" s="19">
        <v>719.95863685020004</v>
      </c>
      <c r="F44" s="19">
        <f t="shared" si="1"/>
        <v>147.84602820000001</v>
      </c>
      <c r="G44" s="19">
        <v>69.74945889</v>
      </c>
      <c r="H44" s="19">
        <v>78.096569310000007</v>
      </c>
    </row>
    <row r="45" spans="1:8" ht="13.2" x14ac:dyDescent="0.35">
      <c r="A45" s="17" t="s">
        <v>27</v>
      </c>
      <c r="B45" s="19">
        <v>1279.8402086599999</v>
      </c>
      <c r="C45" s="19">
        <f t="shared" si="0"/>
        <v>1056.09099539</v>
      </c>
      <c r="D45" s="19">
        <v>266.90634941000002</v>
      </c>
      <c r="E45" s="19">
        <v>789.18464598000003</v>
      </c>
      <c r="F45" s="19">
        <f t="shared" si="1"/>
        <v>223.74921326999998</v>
      </c>
      <c r="G45" s="19">
        <v>98.692249349999997</v>
      </c>
      <c r="H45" s="19">
        <v>125.05696392</v>
      </c>
    </row>
    <row r="46" spans="1:8" ht="13.2" x14ac:dyDescent="0.35">
      <c r="A46" s="17" t="s">
        <v>28</v>
      </c>
      <c r="B46" s="19">
        <v>1377.6657185700001</v>
      </c>
      <c r="C46" s="19">
        <f t="shared" si="0"/>
        <v>1155.1435519900001</v>
      </c>
      <c r="D46" s="19">
        <v>238.79699103000002</v>
      </c>
      <c r="E46" s="19">
        <v>916.34656096000003</v>
      </c>
      <c r="F46" s="19">
        <f t="shared" si="1"/>
        <v>222.52216658</v>
      </c>
      <c r="G46" s="19">
        <v>96.601908330000001</v>
      </c>
      <c r="H46" s="19">
        <v>125.92025825</v>
      </c>
    </row>
    <row r="47" spans="1:8" ht="13.2" x14ac:dyDescent="0.35">
      <c r="A47" s="17" t="s">
        <v>29</v>
      </c>
      <c r="B47" s="19">
        <v>1594.2290979200002</v>
      </c>
      <c r="C47" s="19">
        <f t="shared" si="0"/>
        <v>1184.25900555</v>
      </c>
      <c r="D47" s="19">
        <v>270.14183599</v>
      </c>
      <c r="E47" s="19">
        <v>914.11716955999998</v>
      </c>
      <c r="F47" s="19">
        <f t="shared" si="1"/>
        <v>409.97009237000003</v>
      </c>
      <c r="G47" s="19">
        <v>195.47908657000002</v>
      </c>
      <c r="H47" s="19">
        <v>214.49100580000001</v>
      </c>
    </row>
    <row r="48" spans="1:8" ht="13.2" x14ac:dyDescent="0.35">
      <c r="A48" s="17" t="s">
        <v>30</v>
      </c>
      <c r="B48" s="19">
        <v>1572.4575460900001</v>
      </c>
      <c r="C48" s="19">
        <f t="shared" si="0"/>
        <v>1357.1091158199999</v>
      </c>
      <c r="D48" s="19">
        <v>280.14899407000001</v>
      </c>
      <c r="E48" s="19">
        <v>1076.9601217499999</v>
      </c>
      <c r="F48" s="19">
        <f t="shared" si="1"/>
        <v>215.34843027000002</v>
      </c>
      <c r="G48" s="19">
        <v>63.529461219999995</v>
      </c>
      <c r="H48" s="19">
        <v>151.81896905000002</v>
      </c>
    </row>
    <row r="49" spans="1:8" ht="13.2" x14ac:dyDescent="0.35">
      <c r="A49" s="17" t="s">
        <v>31</v>
      </c>
      <c r="B49" s="19">
        <v>1766.26174657</v>
      </c>
      <c r="C49" s="19">
        <f t="shared" si="0"/>
        <v>1541.7286986899999</v>
      </c>
      <c r="D49" s="19">
        <v>315.63430894999999</v>
      </c>
      <c r="E49" s="19">
        <v>1226.09438974</v>
      </c>
      <c r="F49" s="19">
        <f t="shared" si="1"/>
        <v>224.53304788</v>
      </c>
      <c r="G49" s="19">
        <v>92.731937909999999</v>
      </c>
      <c r="H49" s="19">
        <v>131.80110997</v>
      </c>
    </row>
    <row r="50" spans="1:8" ht="13.2" x14ac:dyDescent="0.35">
      <c r="A50" s="17" t="s">
        <v>33</v>
      </c>
      <c r="B50" s="19"/>
      <c r="C50" s="19"/>
      <c r="D50" s="19"/>
      <c r="E50" s="19"/>
      <c r="F50" s="19"/>
      <c r="G50" s="19"/>
      <c r="H50" s="19"/>
    </row>
    <row r="51" spans="1:8" ht="13.2" x14ac:dyDescent="0.35">
      <c r="A51" s="17" t="s">
        <v>20</v>
      </c>
      <c r="B51" s="19">
        <v>1227.7738455000001</v>
      </c>
      <c r="C51" s="19">
        <f t="shared" si="0"/>
        <v>1076.1017911700001</v>
      </c>
      <c r="D51" s="19">
        <v>279.05039562999997</v>
      </c>
      <c r="E51" s="19">
        <v>797.05139554000004</v>
      </c>
      <c r="F51" s="19">
        <f t="shared" si="1"/>
        <v>151.67205432999998</v>
      </c>
      <c r="G51" s="19">
        <v>85.745382960000001</v>
      </c>
      <c r="H51" s="19">
        <v>65.926671369999994</v>
      </c>
    </row>
    <row r="52" spans="1:8" ht="13.2" x14ac:dyDescent="0.35">
      <c r="A52" s="17" t="s">
        <v>21</v>
      </c>
      <c r="B52" s="19">
        <v>1460.8511849499998</v>
      </c>
      <c r="C52" s="19">
        <f t="shared" si="0"/>
        <v>1317.8380996999999</v>
      </c>
      <c r="D52" s="19">
        <v>360.83667399000001</v>
      </c>
      <c r="E52" s="19">
        <v>957.00142571000003</v>
      </c>
      <c r="F52" s="19">
        <f t="shared" si="1"/>
        <v>143.01308524999999</v>
      </c>
      <c r="G52" s="19">
        <v>107.20484316999999</v>
      </c>
      <c r="H52" s="19">
        <v>35.808242080000007</v>
      </c>
    </row>
    <row r="53" spans="1:8" ht="13.2" x14ac:dyDescent="0.35">
      <c r="A53" s="17" t="s">
        <v>22</v>
      </c>
      <c r="B53" s="19">
        <v>1474.8802209600001</v>
      </c>
      <c r="C53" s="19">
        <f t="shared" si="0"/>
        <v>1260.46097556</v>
      </c>
      <c r="D53" s="19">
        <v>279.54624842999999</v>
      </c>
      <c r="E53" s="19">
        <v>980.91472712999996</v>
      </c>
      <c r="F53" s="19">
        <f t="shared" si="1"/>
        <v>214.41924539999997</v>
      </c>
      <c r="G53" s="19">
        <v>71.433150569999995</v>
      </c>
      <c r="H53" s="19">
        <v>142.98609482999998</v>
      </c>
    </row>
    <row r="54" spans="1:8" ht="13.2" x14ac:dyDescent="0.35">
      <c r="A54" s="17" t="s">
        <v>23</v>
      </c>
      <c r="B54" s="19">
        <v>1659.43432702</v>
      </c>
      <c r="C54" s="19">
        <f t="shared" si="0"/>
        <v>1462.71950027</v>
      </c>
      <c r="D54" s="19">
        <v>395.05655831000001</v>
      </c>
      <c r="E54" s="19">
        <v>1067.6629419599999</v>
      </c>
      <c r="F54" s="19">
        <f t="shared" si="1"/>
        <v>196.71482674999999</v>
      </c>
      <c r="G54" s="19">
        <v>91.517134309999989</v>
      </c>
      <c r="H54" s="19">
        <v>105.19769244</v>
      </c>
    </row>
    <row r="55" spans="1:8" ht="13.2" x14ac:dyDescent="0.35">
      <c r="A55" s="17" t="s">
        <v>24</v>
      </c>
      <c r="B55" s="19">
        <v>1501.8484075199999</v>
      </c>
      <c r="C55" s="19">
        <f t="shared" si="0"/>
        <v>1335.8977455500001</v>
      </c>
      <c r="D55" s="19">
        <v>311.91072717000003</v>
      </c>
      <c r="E55" s="19">
        <v>1023.98701838</v>
      </c>
      <c r="F55" s="19">
        <f t="shared" si="1"/>
        <v>165.95066197</v>
      </c>
      <c r="G55" s="19">
        <v>119.9852173</v>
      </c>
      <c r="H55" s="19">
        <v>45.965444669999997</v>
      </c>
    </row>
    <row r="56" spans="1:8" ht="13.2" x14ac:dyDescent="0.35">
      <c r="A56" s="17" t="s">
        <v>25</v>
      </c>
      <c r="B56" s="19">
        <v>1870.49859997</v>
      </c>
      <c r="C56" s="19">
        <f t="shared" si="0"/>
        <v>1608.3510740500001</v>
      </c>
      <c r="D56" s="19">
        <v>448.34257563</v>
      </c>
      <c r="E56" s="19">
        <v>1160.00849842</v>
      </c>
      <c r="F56" s="19">
        <f t="shared" si="1"/>
        <v>262.14752592000002</v>
      </c>
      <c r="G56" s="19">
        <v>148.26522752</v>
      </c>
      <c r="H56" s="19">
        <v>113.8822984</v>
      </c>
    </row>
    <row r="57" spans="1:8" ht="13.2" x14ac:dyDescent="0.35">
      <c r="A57" s="17" t="s">
        <v>26</v>
      </c>
      <c r="B57" s="19">
        <v>1572.91523678259</v>
      </c>
      <c r="C57" s="19">
        <f t="shared" si="0"/>
        <v>1305.0248279699999</v>
      </c>
      <c r="D57" s="19">
        <v>344.33448549000002</v>
      </c>
      <c r="E57" s="19">
        <v>960.69034248000003</v>
      </c>
      <c r="F57" s="19">
        <f t="shared" si="1"/>
        <v>267.89040881259302</v>
      </c>
      <c r="G57" s="19">
        <v>116.604283262593</v>
      </c>
      <c r="H57" s="19">
        <v>151.28612555000001</v>
      </c>
    </row>
    <row r="58" spans="1:8" ht="13.2" x14ac:dyDescent="0.35">
      <c r="A58" s="17" t="s">
        <v>27</v>
      </c>
      <c r="B58" s="19">
        <v>1682.8814617999999</v>
      </c>
      <c r="C58" s="19">
        <v>1496.1297180400002</v>
      </c>
      <c r="D58" s="19">
        <v>381.15441183000002</v>
      </c>
      <c r="E58" s="19">
        <v>1114.9753062100001</v>
      </c>
      <c r="F58" s="19">
        <v>186.75174376000001</v>
      </c>
      <c r="G58" s="19">
        <v>82.224719410000006</v>
      </c>
      <c r="H58" s="19">
        <v>104.52702435</v>
      </c>
    </row>
    <row r="59" spans="1:8" ht="13.2" x14ac:dyDescent="0.35">
      <c r="A59" s="17" t="s">
        <v>28</v>
      </c>
      <c r="B59" s="19">
        <v>1956.8583000000001</v>
      </c>
      <c r="C59" s="19">
        <v>1659.1293000000001</v>
      </c>
      <c r="D59" s="19">
        <v>450.25329999999997</v>
      </c>
      <c r="E59" s="19">
        <v>1208.876</v>
      </c>
      <c r="F59" s="19">
        <v>297.72899999999998</v>
      </c>
      <c r="G59" s="19">
        <v>88.600999999999999</v>
      </c>
      <c r="H59" s="19">
        <v>209.12799999999999</v>
      </c>
    </row>
    <row r="60" spans="1:8" ht="13.2" x14ac:dyDescent="0.35">
      <c r="A60" s="17" t="s">
        <v>29</v>
      </c>
      <c r="B60" s="19">
        <f>C60+F60</f>
        <v>1965.75709551</v>
      </c>
      <c r="C60" s="19">
        <f>D60+E60</f>
        <v>1641.5784257400001</v>
      </c>
      <c r="D60" s="19">
        <v>484.11466564</v>
      </c>
      <c r="E60" s="19">
        <v>1157.4637601000002</v>
      </c>
      <c r="F60" s="19">
        <f>G60+H60</f>
        <v>324.17866977</v>
      </c>
      <c r="G60" s="19">
        <v>77.288710860000009</v>
      </c>
      <c r="H60" s="19">
        <v>246.88995890999999</v>
      </c>
    </row>
    <row r="61" spans="1:8" ht="13.2" x14ac:dyDescent="0.35">
      <c r="A61" s="17" t="s">
        <v>30</v>
      </c>
      <c r="B61" s="19">
        <f>C61+F61</f>
        <v>2034.6283445845404</v>
      </c>
      <c r="C61" s="19">
        <f>D61+E61</f>
        <v>1696.85331787</v>
      </c>
      <c r="D61" s="19">
        <v>389.30537876</v>
      </c>
      <c r="E61" s="19">
        <v>1307.54793911</v>
      </c>
      <c r="F61" s="19">
        <f>G61+H61</f>
        <v>337.7750267145405</v>
      </c>
      <c r="G61" s="19">
        <v>74.872493234540499</v>
      </c>
      <c r="H61" s="19">
        <v>262.90253347999999</v>
      </c>
    </row>
    <row r="62" spans="1:8" ht="13.2" x14ac:dyDescent="0.35">
      <c r="A62" s="17" t="s">
        <v>31</v>
      </c>
      <c r="B62" s="19">
        <f>C62+F62</f>
        <v>2250.9269999999997</v>
      </c>
      <c r="C62" s="19">
        <f>D62+E62</f>
        <v>1789.5349999999999</v>
      </c>
      <c r="D62" s="19">
        <v>472.69499999999999</v>
      </c>
      <c r="E62" s="19">
        <v>1316.84</v>
      </c>
      <c r="F62" s="19">
        <f>G62+H62</f>
        <v>461.392</v>
      </c>
      <c r="G62" s="19">
        <v>134.339</v>
      </c>
      <c r="H62" s="19">
        <v>327.053</v>
      </c>
    </row>
    <row r="63" spans="1:8" ht="13.2" x14ac:dyDescent="0.35">
      <c r="A63" s="17" t="s">
        <v>34</v>
      </c>
      <c r="B63" s="19"/>
      <c r="C63" s="19"/>
      <c r="D63" s="19"/>
      <c r="E63" s="19"/>
      <c r="F63" s="19"/>
      <c r="G63" s="19"/>
      <c r="H63" s="19"/>
    </row>
    <row r="64" spans="1:8" ht="13.2" x14ac:dyDescent="0.35">
      <c r="A64" s="17" t="s">
        <v>20</v>
      </c>
      <c r="B64" s="19">
        <f>C64+F64</f>
        <v>1561.8040000000001</v>
      </c>
      <c r="C64" s="19">
        <f>D64+E64</f>
        <v>1394.992</v>
      </c>
      <c r="D64" s="19">
        <v>335.71100000000001</v>
      </c>
      <c r="E64" s="19">
        <v>1059.2809999999999</v>
      </c>
      <c r="F64" s="19">
        <f>G64+H64</f>
        <v>166.81200000000001</v>
      </c>
      <c r="G64" s="19">
        <v>46.825000000000003</v>
      </c>
      <c r="H64" s="19">
        <v>119.98699999999999</v>
      </c>
    </row>
    <row r="65" spans="1:24" ht="13.2" x14ac:dyDescent="0.35">
      <c r="A65" s="17" t="s">
        <v>21</v>
      </c>
      <c r="B65" s="19">
        <f>C65+F65</f>
        <v>1603.5799999999997</v>
      </c>
      <c r="C65" s="19">
        <f>D65+E65</f>
        <v>1480.5949999999998</v>
      </c>
      <c r="D65" s="19">
        <v>392.43700000000001</v>
      </c>
      <c r="E65" s="19">
        <v>1088.1579999999999</v>
      </c>
      <c r="F65" s="19">
        <f>G65+H65</f>
        <v>122.98499999999999</v>
      </c>
      <c r="G65" s="19">
        <v>42.26</v>
      </c>
      <c r="H65" s="19">
        <v>80.724999999999994</v>
      </c>
    </row>
    <row r="66" spans="1:24" ht="13.2" x14ac:dyDescent="0.35">
      <c r="A66" s="17" t="s">
        <v>22</v>
      </c>
      <c r="B66" s="19">
        <v>1915.2670000000001</v>
      </c>
      <c r="C66" s="19">
        <v>1705.2260000000001</v>
      </c>
      <c r="D66" s="19">
        <v>412.50900000000001</v>
      </c>
      <c r="E66" s="19">
        <v>1292.7170000000001</v>
      </c>
      <c r="F66" s="19">
        <v>210.041</v>
      </c>
      <c r="G66" s="19">
        <v>83.227999999999994</v>
      </c>
      <c r="H66" s="19">
        <v>126.813</v>
      </c>
    </row>
    <row r="67" spans="1:24" ht="13.2" x14ac:dyDescent="0.35">
      <c r="A67" s="17" t="s">
        <v>23</v>
      </c>
      <c r="B67" s="19">
        <v>1936.6399999999999</v>
      </c>
      <c r="C67" s="19">
        <v>1774.7849999999999</v>
      </c>
      <c r="D67" s="19">
        <v>450.92700000000002</v>
      </c>
      <c r="E67" s="19">
        <v>1323.8579999999999</v>
      </c>
      <c r="F67" s="19">
        <v>161.85500000000002</v>
      </c>
      <c r="G67" s="19">
        <v>77.403000000000006</v>
      </c>
      <c r="H67" s="19">
        <v>84.451999999999998</v>
      </c>
    </row>
    <row r="68" spans="1:24" ht="13.2" x14ac:dyDescent="0.35">
      <c r="A68" s="17" t="s">
        <v>24</v>
      </c>
      <c r="B68" s="19">
        <v>2409.5239999999999</v>
      </c>
      <c r="C68" s="19">
        <v>2082.1059999999998</v>
      </c>
      <c r="D68" s="19">
        <v>442.12599999999998</v>
      </c>
      <c r="E68" s="19">
        <v>1639.98</v>
      </c>
      <c r="F68" s="19">
        <v>327.41800000000001</v>
      </c>
      <c r="G68" s="19">
        <v>85.481999999999999</v>
      </c>
      <c r="H68" s="19">
        <v>241.93600000000001</v>
      </c>
    </row>
    <row r="69" spans="1:24" ht="13.2" x14ac:dyDescent="0.35">
      <c r="A69" s="17" t="s">
        <v>25</v>
      </c>
      <c r="B69" s="19">
        <v>2317.85</v>
      </c>
      <c r="C69" s="19">
        <v>1871.067</v>
      </c>
      <c r="D69" s="19">
        <v>472.23</v>
      </c>
      <c r="E69" s="19">
        <v>1398.837</v>
      </c>
      <c r="F69" s="19">
        <v>446.78299999999996</v>
      </c>
      <c r="G69" s="19">
        <v>98.978999999999999</v>
      </c>
      <c r="H69" s="19">
        <v>347.80399999999997</v>
      </c>
    </row>
    <row r="70" spans="1:24" ht="13.2" x14ac:dyDescent="0.35">
      <c r="A70" s="17" t="s">
        <v>26</v>
      </c>
      <c r="B70" s="19">
        <v>2368.7939999999999</v>
      </c>
      <c r="C70" s="19">
        <v>2122.7370000000001</v>
      </c>
      <c r="D70" s="19">
        <v>507.44400000000002</v>
      </c>
      <c r="E70" s="19">
        <v>1615.2929999999999</v>
      </c>
      <c r="F70" s="19">
        <v>246.05699999999999</v>
      </c>
      <c r="G70" s="19">
        <v>72.923000000000002</v>
      </c>
      <c r="H70" s="19">
        <v>173.13399999999999</v>
      </c>
    </row>
    <row r="71" spans="1:24" ht="13.2" x14ac:dyDescent="0.35">
      <c r="A71" s="17" t="s">
        <v>27</v>
      </c>
      <c r="B71" s="19">
        <v>2364.8179999999998</v>
      </c>
      <c r="C71" s="19">
        <v>2128.4989999999998</v>
      </c>
      <c r="D71" s="19">
        <v>443.00799999999998</v>
      </c>
      <c r="E71" s="19">
        <v>1685.491</v>
      </c>
      <c r="F71" s="19">
        <v>236.31899999999999</v>
      </c>
      <c r="G71" s="19">
        <v>112.61799999999999</v>
      </c>
      <c r="H71" s="19">
        <v>123.70099999999999</v>
      </c>
    </row>
    <row r="72" spans="1:24" ht="13.2" x14ac:dyDescent="0.35">
      <c r="A72" s="17" t="s">
        <v>28</v>
      </c>
      <c r="B72" s="19">
        <v>2387.65</v>
      </c>
      <c r="C72" s="19">
        <v>1981.6969999999999</v>
      </c>
      <c r="D72" s="19">
        <v>450.84699999999998</v>
      </c>
      <c r="E72" s="19">
        <v>1530.85</v>
      </c>
      <c r="F72" s="19">
        <v>405.95300000000003</v>
      </c>
      <c r="G72" s="19">
        <v>149.20400000000001</v>
      </c>
      <c r="H72" s="19">
        <v>256.74900000000002</v>
      </c>
    </row>
    <row r="73" spans="1:24" ht="13.2" x14ac:dyDescent="0.35">
      <c r="A73" s="17" t="s">
        <v>29</v>
      </c>
      <c r="B73" s="19">
        <v>2700.509</v>
      </c>
      <c r="C73" s="19">
        <v>2196.0439999999999</v>
      </c>
      <c r="D73" s="19">
        <v>505.69099999999997</v>
      </c>
      <c r="E73" s="19">
        <v>1690.3530000000001</v>
      </c>
      <c r="F73" s="19">
        <v>504.46499999999997</v>
      </c>
      <c r="G73" s="19">
        <v>114.435</v>
      </c>
      <c r="H73" s="19">
        <v>390.03</v>
      </c>
    </row>
    <row r="74" spans="1:24" ht="13.2" x14ac:dyDescent="0.35">
      <c r="A74" s="17" t="s">
        <v>30</v>
      </c>
      <c r="B74" s="19">
        <v>2449.4319999999998</v>
      </c>
      <c r="C74" s="19">
        <v>2213.991</v>
      </c>
      <c r="D74" s="19">
        <v>472.77</v>
      </c>
      <c r="E74" s="19">
        <v>1741.221</v>
      </c>
      <c r="F74" s="19">
        <v>235.441</v>
      </c>
      <c r="G74" s="19">
        <v>95.825999999999993</v>
      </c>
      <c r="H74" s="19">
        <v>139.61500000000001</v>
      </c>
    </row>
    <row r="75" spans="1:24" ht="13.2" x14ac:dyDescent="0.35">
      <c r="A75" s="17" t="s">
        <v>31</v>
      </c>
      <c r="B75" s="19">
        <v>2813.788</v>
      </c>
      <c r="C75" s="19">
        <v>2564.8110000000001</v>
      </c>
      <c r="D75" s="19">
        <v>602.07000000000005</v>
      </c>
      <c r="E75" s="19">
        <v>1962.741</v>
      </c>
      <c r="F75" s="19">
        <v>248.97700000000003</v>
      </c>
      <c r="G75" s="19">
        <v>108.498</v>
      </c>
      <c r="H75" s="19">
        <v>140.47900000000001</v>
      </c>
    </row>
    <row r="76" spans="1:24" ht="13.2" x14ac:dyDescent="0.35">
      <c r="A76" s="17" t="s">
        <v>35</v>
      </c>
      <c r="B76" s="19"/>
      <c r="C76" s="19"/>
      <c r="D76" s="19"/>
      <c r="E76" s="19"/>
      <c r="F76" s="19"/>
      <c r="G76" s="19"/>
      <c r="H76" s="19"/>
    </row>
    <row r="77" spans="1:24" ht="13.2" x14ac:dyDescent="0.35">
      <c r="A77" s="17" t="s">
        <v>20</v>
      </c>
      <c r="B77" s="19">
        <v>2482.4490000000001</v>
      </c>
      <c r="C77" s="19">
        <v>1935.019</v>
      </c>
      <c r="D77" s="19">
        <v>423.358</v>
      </c>
      <c r="E77" s="19">
        <v>1511.6610000000001</v>
      </c>
      <c r="F77" s="19">
        <v>547.43000000000006</v>
      </c>
      <c r="G77" s="19">
        <v>65.022000000000006</v>
      </c>
      <c r="H77" s="19">
        <v>482.40800000000002</v>
      </c>
    </row>
    <row r="78" spans="1:24" ht="13.2" x14ac:dyDescent="0.35">
      <c r="A78" s="17" t="s">
        <v>21</v>
      </c>
      <c r="B78" s="19">
        <v>2390.886</v>
      </c>
      <c r="C78" s="19">
        <v>2209.4929999999999</v>
      </c>
      <c r="D78" s="19">
        <v>469.57299999999998</v>
      </c>
      <c r="E78" s="19">
        <v>1739.92</v>
      </c>
      <c r="F78" s="19">
        <v>181.393</v>
      </c>
      <c r="G78" s="19">
        <v>84.451999999999998</v>
      </c>
      <c r="H78" s="19">
        <v>96.941000000000003</v>
      </c>
    </row>
    <row r="79" spans="1:24" ht="13.2" x14ac:dyDescent="0.35">
      <c r="A79" s="22" t="s">
        <v>22</v>
      </c>
      <c r="B79" s="23">
        <v>2525.5139999999997</v>
      </c>
      <c r="C79" s="19">
        <v>2320.6019999999999</v>
      </c>
      <c r="D79" s="23">
        <v>506.55900000000003</v>
      </c>
      <c r="E79" s="23">
        <v>1814.0429999999999</v>
      </c>
      <c r="F79" s="19">
        <v>204.91200000000001</v>
      </c>
      <c r="G79" s="23">
        <v>80.725999999999999</v>
      </c>
      <c r="H79" s="23">
        <v>124.18600000000001</v>
      </c>
    </row>
    <row r="80" spans="1:24" s="26" customFormat="1" ht="17.25" customHeight="1" x14ac:dyDescent="0.35">
      <c r="A80" s="24" t="s">
        <v>36</v>
      </c>
      <c r="B80" s="24"/>
      <c r="C80" s="24"/>
      <c r="D80" s="24"/>
      <c r="E80" s="24"/>
      <c r="F80" s="24"/>
      <c r="G80" s="24"/>
      <c r="H80" s="24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</row>
    <row r="81" spans="1:24" s="26" customFormat="1" ht="13.5" customHeight="1" x14ac:dyDescent="0.3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</row>
    <row r="82" spans="1:24" s="26" customFormat="1" ht="13.5" customHeight="1" x14ac:dyDescent="0.3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</row>
    <row r="83" spans="1:24" ht="13.2" x14ac:dyDescent="0.35"/>
    <row r="84" spans="1:24" ht="13.2" x14ac:dyDescent="0.35"/>
    <row r="85" spans="1:24" ht="13.2" x14ac:dyDescent="0.35">
      <c r="E85" s="14"/>
    </row>
    <row r="86" spans="1:24" ht="13.2" x14ac:dyDescent="0.35"/>
    <row r="87" spans="1:24" ht="13.2" x14ac:dyDescent="0.35"/>
    <row r="88" spans="1:24" ht="13.2" x14ac:dyDescent="0.35"/>
    <row r="89" spans="1:24" ht="13.2" x14ac:dyDescent="0.35"/>
    <row r="90" spans="1:24" ht="13.2" x14ac:dyDescent="0.35"/>
    <row r="91" spans="1:24" ht="13.2" x14ac:dyDescent="0.35"/>
    <row r="92" spans="1:24" ht="13.2" x14ac:dyDescent="0.35"/>
    <row r="93" spans="1:24" ht="13.2" x14ac:dyDescent="0.35"/>
    <row r="94" spans="1:24" ht="13.2" x14ac:dyDescent="0.35"/>
    <row r="95" spans="1:24" ht="13.2" x14ac:dyDescent="0.35"/>
    <row r="96" spans="1:24" ht="13.2" x14ac:dyDescent="0.35"/>
    <row r="97" ht="13.2" x14ac:dyDescent="0.35"/>
    <row r="98" ht="13.2" x14ac:dyDescent="0.35"/>
    <row r="99" ht="13.2" x14ac:dyDescent="0.35"/>
    <row r="100" ht="13.2" x14ac:dyDescent="0.35"/>
    <row r="101" ht="13.2" x14ac:dyDescent="0.35"/>
    <row r="102" ht="13.2" x14ac:dyDescent="0.35"/>
    <row r="103" ht="13.2" x14ac:dyDescent="0.35"/>
    <row r="104" ht="13.2" x14ac:dyDescent="0.35"/>
    <row r="105" ht="13.2" x14ac:dyDescent="0.35"/>
    <row r="106" ht="13.2" x14ac:dyDescent="0.35"/>
    <row r="107" ht="13.2" x14ac:dyDescent="0.35"/>
    <row r="108" ht="13.2" x14ac:dyDescent="0.35"/>
    <row r="109" ht="13.2" x14ac:dyDescent="0.35"/>
    <row r="110" ht="13.2" x14ac:dyDescent="0.35"/>
    <row r="111" ht="13.2" x14ac:dyDescent="0.35"/>
    <row r="112" ht="13.2" x14ac:dyDescent="0.35"/>
    <row r="113" ht="13.2" x14ac:dyDescent="0.35"/>
    <row r="114" ht="13.2" x14ac:dyDescent="0.35"/>
    <row r="115" ht="13.2" x14ac:dyDescent="0.35"/>
    <row r="116" ht="13.2" x14ac:dyDescent="0.35"/>
    <row r="117" ht="13.2" x14ac:dyDescent="0.35"/>
    <row r="118" ht="13.2" x14ac:dyDescent="0.35"/>
    <row r="119" ht="13.2" x14ac:dyDescent="0.35"/>
    <row r="120" ht="13.2" x14ac:dyDescent="0.35"/>
    <row r="121" ht="13.2" x14ac:dyDescent="0.35"/>
    <row r="122" ht="13.2" x14ac:dyDescent="0.35"/>
    <row r="123" ht="13.2" x14ac:dyDescent="0.35"/>
  </sheetData>
  <mergeCells count="14">
    <mergeCell ref="A82:X82"/>
    <mergeCell ref="A9:A10"/>
    <mergeCell ref="B9:B10"/>
    <mergeCell ref="C9:E9"/>
    <mergeCell ref="F9:H9"/>
    <mergeCell ref="A80:H80"/>
    <mergeCell ref="A81:X81"/>
    <mergeCell ref="A2:H2"/>
    <mergeCell ref="A3:H3"/>
    <mergeCell ref="A6:H6"/>
    <mergeCell ref="A7:A8"/>
    <mergeCell ref="B7:B8"/>
    <mergeCell ref="C7:E7"/>
    <mergeCell ref="F7:H7"/>
  </mergeCells>
  <pageMargins left="0.18" right="0.17" top="0.75" bottom="0.75" header="0.3" footer="0.3"/>
  <pageSetup scale="2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2.7.1</vt:lpstr>
      <vt:lpstr>'2.7.1'!Print_Area</vt:lpstr>
    </vt:vector>
  </TitlesOfParts>
  <Company>CBAR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Samid Guluzada</dc:creator>
  <cp:lastModifiedBy>Samid Guluzada</cp:lastModifiedBy>
  <dcterms:created xsi:type="dcterms:W3CDTF">2024-04-24T06:26:32Z</dcterms:created>
  <dcterms:modified xsi:type="dcterms:W3CDTF">2024-04-24T06:26:32Z</dcterms:modified>
</cp:coreProperties>
</file>