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Elbay_Elmanli\Desktop\SIĞORTA AYLIQ HESABATLAR\2021\Noyabr\Hesabatlar\"/>
    </mc:Choice>
  </mc:AlternateContent>
  <bookViews>
    <workbookView xWindow="0" yWindow="0" windowWidth="20490" windowHeight="775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'5.11'!$A$1:$EF$36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I36" i="1" l="1"/>
  <c r="EJ36" i="1" l="1"/>
  <c r="EH36" i="1" l="1"/>
  <c r="EG36" i="1"/>
  <c r="EC36" i="1" l="1"/>
  <c r="ED36" i="1"/>
  <c r="EF36" i="1" l="1"/>
  <c r="EE36" i="1"/>
  <c r="EB26" i="1" l="1"/>
  <c r="EB36" i="1" s="1"/>
  <c r="EA26" i="1"/>
  <c r="EA36" i="1" s="1"/>
  <c r="DZ26" i="1" l="1"/>
  <c r="DZ36" i="1" s="1"/>
  <c r="DY26" i="1"/>
  <c r="DY36" i="1" s="1"/>
  <c r="DV26" i="1" l="1"/>
  <c r="DW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DX26" i="1" l="1"/>
  <c r="DW36" i="1" l="1"/>
  <c r="DX36" i="1"/>
  <c r="DU36" i="1" l="1"/>
  <c r="DV36" i="1"/>
  <c r="DT36" i="1" l="1"/>
  <c r="DS36" i="1"/>
  <c r="DR36" i="1" l="1"/>
  <c r="DQ3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M36" i="1"/>
  <c r="DN36" i="1"/>
  <c r="C26" i="1"/>
  <c r="DL36" i="1" l="1"/>
  <c r="DK36" i="1"/>
  <c r="DJ36" i="1" l="1"/>
  <c r="DI36" i="1"/>
  <c r="DH36" i="1"/>
  <c r="DG36" i="1"/>
  <c r="DF36" i="1"/>
  <c r="DE36" i="1"/>
  <c r="DD36" i="1"/>
  <c r="DC36" i="1"/>
  <c r="DA36" i="1" l="1"/>
  <c r="DB36" i="1"/>
</calcChain>
</file>

<file path=xl/sharedStrings.xml><?xml version="1.0" encoding="utf-8"?>
<sst xmlns="http://schemas.openxmlformats.org/spreadsheetml/2006/main" count="279" uniqueCount="50">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</sst>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2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 wrapText="1"/>
    </xf>
    <xf numFmtId="164" fontId="7" fillId="0" borderId="11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164" fontId="7" fillId="0" borderId="18" xfId="1" applyNumberFormat="1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4" fontId="8" fillId="0" borderId="22" xfId="1" applyNumberFormat="1" applyFont="1" applyFill="1" applyBorder="1" applyAlignment="1">
      <alignment horizontal="center" vertical="center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3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6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4" fontId="3" fillId="0" borderId="31" xfId="1" applyNumberFormat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27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164" fontId="3" fillId="0" borderId="29" xfId="1" applyNumberFormat="1" applyFont="1" applyFill="1" applyBorder="1" applyAlignment="1">
      <alignment horizontal="center" vertical="center"/>
    </xf>
    <xf numFmtId="164" fontId="3" fillId="0" borderId="3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JL142"/>
  <sheetViews>
    <sheetView tabSelected="1" zoomScale="55" zoomScaleNormal="55" zoomScaleSheetLayoutView="40" workbookViewId="0">
      <pane xSplit="10" ySplit="5" topLeftCell="DK6" activePane="bottomRight" state="frozen"/>
      <selection pane="topRight" activeCell="K1" sqref="K1"/>
      <selection pane="bottomLeft" activeCell="A6" sqref="A6"/>
      <selection pane="bottomRight" activeCell="DS3" sqref="DS3:EN3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4" width="18.42578125" style="1" hidden="1" customWidth="1"/>
    <col min="15" max="16" width="18.28515625" style="1" hidden="1" customWidth="1"/>
    <col min="17" max="30" width="18.42578125" style="1" hidden="1" customWidth="1"/>
    <col min="31" max="31" width="19.28515625" style="1" hidden="1" customWidth="1"/>
    <col min="32" max="50" width="18.42578125" style="1" hidden="1" customWidth="1"/>
    <col min="51" max="66" width="18.42578125" style="25" hidden="1" customWidth="1"/>
    <col min="67" max="68" width="18.42578125" style="25" customWidth="1"/>
    <col min="69" max="70" width="18.5703125" style="25" customWidth="1"/>
    <col min="71" max="72" width="18.42578125" style="25" customWidth="1"/>
    <col min="73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20.28515625" style="1" hidden="1" customWidth="1"/>
    <col min="82" max="82" width="16.7109375" style="1" hidden="1" customWidth="1"/>
    <col min="83" max="84" width="20.42578125" style="1" hidden="1" customWidth="1"/>
    <col min="85" max="90" width="18.7109375" style="1" hidden="1" customWidth="1"/>
    <col min="91" max="96" width="18.7109375" style="1" customWidth="1"/>
    <col min="97" max="98" width="18.42578125" style="1" hidden="1" customWidth="1"/>
    <col min="99" max="102" width="18.85546875" style="1" hidden="1" customWidth="1"/>
    <col min="103" max="108" width="18.7109375" style="1" hidden="1" customWidth="1"/>
    <col min="109" max="110" width="18.5703125" style="1" hidden="1" customWidth="1"/>
    <col min="111" max="114" width="18.42578125" style="1" hidden="1" customWidth="1"/>
    <col min="115" max="118" width="18.28515625" style="1" customWidth="1"/>
    <col min="119" max="120" width="18.140625" style="1" customWidth="1"/>
    <col min="121" max="135" width="18.140625" style="1" hidden="1" customWidth="1"/>
    <col min="136" max="136" width="0.28515625" style="1" hidden="1" customWidth="1"/>
    <col min="137" max="138" width="18.140625" style="1" hidden="1" customWidth="1"/>
    <col min="139" max="140" width="18.140625" style="1" customWidth="1"/>
    <col min="141" max="142" width="18.85546875" style="1" customWidth="1"/>
    <col min="143" max="143" width="19" style="1" customWidth="1"/>
    <col min="144" max="144" width="19.5703125" style="1" customWidth="1"/>
    <col min="145" max="16384" width="9.140625" style="1"/>
  </cols>
  <sheetData>
    <row r="1" spans="1:272" ht="83.2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</row>
    <row r="2" spans="1:272" ht="24" customHeight="1" thickBot="1" x14ac:dyDescent="0.4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41"/>
      <c r="EL2" s="41"/>
      <c r="EM2" s="41" t="s">
        <v>1</v>
      </c>
      <c r="EN2" s="41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</row>
    <row r="3" spans="1:272" ht="39" customHeight="1" thickBot="1" x14ac:dyDescent="0.3">
      <c r="A3" s="46"/>
      <c r="B3" s="47"/>
      <c r="C3" s="48">
        <v>2016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50"/>
      <c r="AA3" s="51">
        <v>2017</v>
      </c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3"/>
      <c r="AY3" s="48">
        <v>2018</v>
      </c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50"/>
      <c r="BW3" s="51">
        <v>2019</v>
      </c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3"/>
      <c r="CU3" s="48">
        <v>2020</v>
      </c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0">
        <v>2021</v>
      </c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</row>
    <row r="4" spans="1:272" s="2" customFormat="1" ht="23.25" customHeight="1" x14ac:dyDescent="0.25">
      <c r="A4" s="54" t="s">
        <v>2</v>
      </c>
      <c r="B4" s="56" t="s">
        <v>3</v>
      </c>
      <c r="C4" s="42" t="s">
        <v>4</v>
      </c>
      <c r="D4" s="43"/>
      <c r="E4" s="42" t="s">
        <v>5</v>
      </c>
      <c r="F4" s="43"/>
      <c r="G4" s="42" t="s">
        <v>6</v>
      </c>
      <c r="H4" s="43"/>
      <c r="I4" s="42" t="s">
        <v>7</v>
      </c>
      <c r="J4" s="43"/>
      <c r="K4" s="42" t="s">
        <v>8</v>
      </c>
      <c r="L4" s="43"/>
      <c r="M4" s="42" t="s">
        <v>9</v>
      </c>
      <c r="N4" s="43"/>
      <c r="O4" s="42" t="s">
        <v>10</v>
      </c>
      <c r="P4" s="43"/>
      <c r="Q4" s="42" t="s">
        <v>11</v>
      </c>
      <c r="R4" s="43"/>
      <c r="S4" s="42" t="s">
        <v>12</v>
      </c>
      <c r="T4" s="43"/>
      <c r="U4" s="42" t="s">
        <v>13</v>
      </c>
      <c r="V4" s="43"/>
      <c r="W4" s="42" t="s">
        <v>14</v>
      </c>
      <c r="X4" s="43"/>
      <c r="Y4" s="42" t="s">
        <v>15</v>
      </c>
      <c r="Z4" s="43"/>
      <c r="AA4" s="42" t="s">
        <v>4</v>
      </c>
      <c r="AB4" s="43"/>
      <c r="AC4" s="42" t="s">
        <v>5</v>
      </c>
      <c r="AD4" s="43"/>
      <c r="AE4" s="42" t="s">
        <v>6</v>
      </c>
      <c r="AF4" s="43"/>
      <c r="AG4" s="42" t="s">
        <v>7</v>
      </c>
      <c r="AH4" s="43"/>
      <c r="AI4" s="42" t="s">
        <v>8</v>
      </c>
      <c r="AJ4" s="43"/>
      <c r="AK4" s="42" t="s">
        <v>9</v>
      </c>
      <c r="AL4" s="43"/>
      <c r="AM4" s="42" t="s">
        <v>10</v>
      </c>
      <c r="AN4" s="43"/>
      <c r="AO4" s="42" t="s">
        <v>11</v>
      </c>
      <c r="AP4" s="43"/>
      <c r="AQ4" s="42" t="s">
        <v>12</v>
      </c>
      <c r="AR4" s="43"/>
      <c r="AS4" s="42" t="s">
        <v>13</v>
      </c>
      <c r="AT4" s="43"/>
      <c r="AU4" s="42" t="s">
        <v>14</v>
      </c>
      <c r="AV4" s="43"/>
      <c r="AW4" s="42" t="s">
        <v>15</v>
      </c>
      <c r="AX4" s="43"/>
      <c r="AY4" s="42" t="s">
        <v>4</v>
      </c>
      <c r="AZ4" s="43"/>
      <c r="BA4" s="42" t="s">
        <v>5</v>
      </c>
      <c r="BB4" s="43"/>
      <c r="BC4" s="42" t="s">
        <v>6</v>
      </c>
      <c r="BD4" s="43"/>
      <c r="BE4" s="42" t="s">
        <v>7</v>
      </c>
      <c r="BF4" s="43"/>
      <c r="BG4" s="42" t="s">
        <v>8</v>
      </c>
      <c r="BH4" s="43"/>
      <c r="BI4" s="42" t="s">
        <v>9</v>
      </c>
      <c r="BJ4" s="43"/>
      <c r="BK4" s="42" t="s">
        <v>10</v>
      </c>
      <c r="BL4" s="43"/>
      <c r="BM4" s="42" t="s">
        <v>11</v>
      </c>
      <c r="BN4" s="43"/>
      <c r="BO4" s="42" t="s">
        <v>12</v>
      </c>
      <c r="BP4" s="43"/>
      <c r="BQ4" s="42" t="s">
        <v>13</v>
      </c>
      <c r="BR4" s="43"/>
      <c r="BS4" s="42" t="s">
        <v>14</v>
      </c>
      <c r="BT4" s="43"/>
      <c r="BU4" s="42" t="s">
        <v>15</v>
      </c>
      <c r="BV4" s="43"/>
      <c r="BW4" s="42" t="s">
        <v>4</v>
      </c>
      <c r="BX4" s="43"/>
      <c r="BY4" s="42" t="s">
        <v>5</v>
      </c>
      <c r="BZ4" s="43"/>
      <c r="CA4" s="42" t="s">
        <v>6</v>
      </c>
      <c r="CB4" s="43"/>
      <c r="CC4" s="42" t="s">
        <v>7</v>
      </c>
      <c r="CD4" s="43"/>
      <c r="CE4" s="42" t="s">
        <v>8</v>
      </c>
      <c r="CF4" s="43"/>
      <c r="CG4" s="42" t="s">
        <v>9</v>
      </c>
      <c r="CH4" s="43"/>
      <c r="CI4" s="42" t="s">
        <v>10</v>
      </c>
      <c r="CJ4" s="43"/>
      <c r="CK4" s="42" t="s">
        <v>11</v>
      </c>
      <c r="CL4" s="43"/>
      <c r="CM4" s="42" t="s">
        <v>12</v>
      </c>
      <c r="CN4" s="43"/>
      <c r="CO4" s="42" t="s">
        <v>13</v>
      </c>
      <c r="CP4" s="43"/>
      <c r="CQ4" s="42" t="s">
        <v>14</v>
      </c>
      <c r="CR4" s="43"/>
      <c r="CS4" s="42" t="s">
        <v>15</v>
      </c>
      <c r="CT4" s="43"/>
      <c r="CU4" s="42" t="s">
        <v>4</v>
      </c>
      <c r="CV4" s="43"/>
      <c r="CW4" s="42" t="s">
        <v>5</v>
      </c>
      <c r="CX4" s="43"/>
      <c r="CY4" s="42" t="s">
        <v>6</v>
      </c>
      <c r="CZ4" s="43"/>
      <c r="DA4" s="42" t="s">
        <v>7</v>
      </c>
      <c r="DB4" s="43"/>
      <c r="DC4" s="42" t="s">
        <v>8</v>
      </c>
      <c r="DD4" s="43"/>
      <c r="DE4" s="42" t="s">
        <v>9</v>
      </c>
      <c r="DF4" s="43"/>
      <c r="DG4" s="42" t="s">
        <v>10</v>
      </c>
      <c r="DH4" s="43"/>
      <c r="DI4" s="42" t="s">
        <v>11</v>
      </c>
      <c r="DJ4" s="43"/>
      <c r="DK4" s="42" t="s">
        <v>12</v>
      </c>
      <c r="DL4" s="43"/>
      <c r="DM4" s="42" t="s">
        <v>13</v>
      </c>
      <c r="DN4" s="43"/>
      <c r="DO4" s="42" t="s">
        <v>14</v>
      </c>
      <c r="DP4" s="43"/>
      <c r="DQ4" s="42" t="s">
        <v>15</v>
      </c>
      <c r="DR4" s="43"/>
      <c r="DS4" s="44" t="s">
        <v>4</v>
      </c>
      <c r="DT4" s="45"/>
      <c r="DU4" s="44" t="s">
        <v>5</v>
      </c>
      <c r="DV4" s="45"/>
      <c r="DW4" s="44" t="s">
        <v>6</v>
      </c>
      <c r="DX4" s="45"/>
      <c r="DY4" s="44" t="s">
        <v>7</v>
      </c>
      <c r="DZ4" s="45"/>
      <c r="EA4" s="44" t="s">
        <v>8</v>
      </c>
      <c r="EB4" s="45"/>
      <c r="EC4" s="44" t="s">
        <v>9</v>
      </c>
      <c r="ED4" s="45"/>
      <c r="EE4" s="44" t="s">
        <v>10</v>
      </c>
      <c r="EF4" s="45"/>
      <c r="EG4" s="44" t="s">
        <v>11</v>
      </c>
      <c r="EH4" s="45"/>
      <c r="EI4" s="38" t="s">
        <v>12</v>
      </c>
      <c r="EJ4" s="39"/>
      <c r="EK4" s="38" t="s">
        <v>13</v>
      </c>
      <c r="EL4" s="39"/>
      <c r="EM4" s="38" t="s">
        <v>14</v>
      </c>
      <c r="EN4" s="39"/>
    </row>
    <row r="5" spans="1:272" ht="55.5" customHeight="1" thickBot="1" x14ac:dyDescent="0.3">
      <c r="A5" s="55"/>
      <c r="B5" s="57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  <c r="DW5" s="3" t="s">
        <v>44</v>
      </c>
      <c r="DX5" s="4" t="s">
        <v>16</v>
      </c>
      <c r="DY5" s="3" t="s">
        <v>44</v>
      </c>
      <c r="DZ5" s="4" t="s">
        <v>16</v>
      </c>
      <c r="EA5" s="3" t="s">
        <v>44</v>
      </c>
      <c r="EB5" s="4" t="s">
        <v>16</v>
      </c>
      <c r="EC5" s="3" t="s">
        <v>44</v>
      </c>
      <c r="ED5" s="4" t="s">
        <v>16</v>
      </c>
      <c r="EE5" s="3" t="s">
        <v>44</v>
      </c>
      <c r="EF5" s="4" t="s">
        <v>16</v>
      </c>
      <c r="EG5" s="3" t="s">
        <v>44</v>
      </c>
      <c r="EH5" s="4" t="s">
        <v>16</v>
      </c>
      <c r="EI5" s="3" t="s">
        <v>44</v>
      </c>
      <c r="EJ5" s="4" t="s">
        <v>16</v>
      </c>
      <c r="EK5" s="3" t="s">
        <v>44</v>
      </c>
      <c r="EL5" s="4" t="s">
        <v>16</v>
      </c>
      <c r="EM5" s="3" t="s">
        <v>44</v>
      </c>
      <c r="EN5" s="4" t="s">
        <v>16</v>
      </c>
    </row>
    <row r="6" spans="1:272" ht="55.5" customHeight="1" x14ac:dyDescent="0.25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7">
        <v>7949.4733299999998</v>
      </c>
      <c r="ED6" s="8">
        <v>5478.3557199999996</v>
      </c>
      <c r="EE6" s="7">
        <v>8768.2642100000012</v>
      </c>
      <c r="EF6" s="8">
        <v>6129.4859500000002</v>
      </c>
      <c r="EG6" s="7">
        <v>9953.5638400000007</v>
      </c>
      <c r="EH6" s="8">
        <v>6967.2487699999992</v>
      </c>
      <c r="EI6" s="7">
        <v>10398.665630000001</v>
      </c>
      <c r="EJ6" s="8">
        <v>8338.1301399999993</v>
      </c>
      <c r="EK6" s="7">
        <v>11234.925869999999</v>
      </c>
      <c r="EL6" s="8">
        <v>8789.4311899999993</v>
      </c>
      <c r="EM6" s="7">
        <v>17148.395680000001</v>
      </c>
      <c r="EN6" s="8">
        <v>10440.9584</v>
      </c>
    </row>
    <row r="7" spans="1:272" ht="55.5" customHeight="1" x14ac:dyDescent="0.25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7">
        <v>6767.6383099999994</v>
      </c>
      <c r="ED7" s="8">
        <v>3970.5482900000002</v>
      </c>
      <c r="EE7" s="7">
        <v>7611.5923700000003</v>
      </c>
      <c r="EF7" s="8">
        <v>4828.8632600000001</v>
      </c>
      <c r="EG7" s="7">
        <v>8596.6686399999999</v>
      </c>
      <c r="EH7" s="8">
        <v>5697.3587300000008</v>
      </c>
      <c r="EI7" s="7">
        <v>9402.4430600000014</v>
      </c>
      <c r="EJ7" s="8">
        <v>6555.6742100000001</v>
      </c>
      <c r="EK7" s="7">
        <v>10205.603370000001</v>
      </c>
      <c r="EL7" s="8">
        <v>7388.2716499999997</v>
      </c>
      <c r="EM7" s="7">
        <v>11401.470160000001</v>
      </c>
      <c r="EN7" s="8">
        <v>8331.6942899999995</v>
      </c>
    </row>
    <row r="8" spans="1:272" ht="55.5" customHeight="1" x14ac:dyDescent="0.25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7">
        <v>23707.896479999999</v>
      </c>
      <c r="ED8" s="8">
        <v>19239.317890000002</v>
      </c>
      <c r="EE8" s="7">
        <v>28303.706420000002</v>
      </c>
      <c r="EF8" s="8">
        <v>21043.849109999999</v>
      </c>
      <c r="EG8" s="7">
        <v>31272.29967</v>
      </c>
      <c r="EH8" s="8">
        <v>21860.566899999998</v>
      </c>
      <c r="EI8" s="7">
        <v>31824.98832</v>
      </c>
      <c r="EJ8" s="8">
        <v>24560.621780000001</v>
      </c>
      <c r="EK8" s="7">
        <v>34193.513299999999</v>
      </c>
      <c r="EL8" s="8">
        <v>26420.765820000001</v>
      </c>
      <c r="EM8" s="7">
        <v>39272.155650000001</v>
      </c>
      <c r="EN8" s="8">
        <v>29666.31277</v>
      </c>
    </row>
    <row r="9" spans="1:272" ht="55.5" customHeight="1" x14ac:dyDescent="0.25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7">
        <v>11355.282529999999</v>
      </c>
      <c r="ED9" s="8">
        <v>5335.3253500000001</v>
      </c>
      <c r="EE9" s="7">
        <v>13516.450490000001</v>
      </c>
      <c r="EF9" s="8">
        <v>6124.3449800000008</v>
      </c>
      <c r="EG9" s="7">
        <v>15247.229029999999</v>
      </c>
      <c r="EH9" s="8">
        <v>6933.2663300000004</v>
      </c>
      <c r="EI9" s="7">
        <v>17236.853870000003</v>
      </c>
      <c r="EJ9" s="8">
        <v>7792.6211299999995</v>
      </c>
      <c r="EK9" s="7">
        <v>19396.95666</v>
      </c>
      <c r="EL9" s="8">
        <v>8837.0401500000007</v>
      </c>
      <c r="EM9" s="7">
        <v>22212.963759999999</v>
      </c>
      <c r="EN9" s="8">
        <v>9581.8424599999998</v>
      </c>
    </row>
    <row r="10" spans="1:272" ht="55.5" customHeight="1" x14ac:dyDescent="0.25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7">
        <v>44709.476999999999</v>
      </c>
      <c r="ED10" s="8">
        <v>37538.232000000004</v>
      </c>
      <c r="EE10" s="7">
        <v>47149.758999999998</v>
      </c>
      <c r="EF10" s="8">
        <v>40992.019999999997</v>
      </c>
      <c r="EG10" s="7">
        <v>49441.587</v>
      </c>
      <c r="EH10" s="8">
        <v>44587.874000000003</v>
      </c>
      <c r="EI10" s="7">
        <v>51543.891000000003</v>
      </c>
      <c r="EJ10" s="8">
        <v>49036.883000000002</v>
      </c>
      <c r="EK10" s="7">
        <v>53451.936000000002</v>
      </c>
      <c r="EL10" s="8">
        <v>52410.478000000003</v>
      </c>
      <c r="EM10" s="7">
        <v>55231.294999999998</v>
      </c>
      <c r="EN10" s="8">
        <v>56379.021999999997</v>
      </c>
    </row>
    <row r="11" spans="1:272" ht="55.5" customHeight="1" x14ac:dyDescent="0.25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7">
        <v>7335.1494199999997</v>
      </c>
      <c r="ED11" s="8">
        <v>1884.00143</v>
      </c>
      <c r="EE11" s="7">
        <v>8179.8884100000005</v>
      </c>
      <c r="EF11" s="8">
        <v>2383.6547300000002</v>
      </c>
      <c r="EG11" s="7">
        <v>9062.2503800000013</v>
      </c>
      <c r="EH11" s="8">
        <v>2708.3744300000003</v>
      </c>
      <c r="EI11" s="7">
        <v>9926.031140000001</v>
      </c>
      <c r="EJ11" s="8">
        <v>3144.26809</v>
      </c>
      <c r="EK11" s="7">
        <v>10558.029930000001</v>
      </c>
      <c r="EL11" s="8">
        <v>3590.2330999999999</v>
      </c>
      <c r="EM11" s="7">
        <v>11147.2127</v>
      </c>
      <c r="EN11" s="8">
        <v>3875.5511200000001</v>
      </c>
    </row>
    <row r="12" spans="1:272" ht="55.5" customHeight="1" x14ac:dyDescent="0.25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7">
        <v>5679.7983600000007</v>
      </c>
      <c r="ED12" s="8">
        <v>4123.4794599999996</v>
      </c>
      <c r="EE12" s="7">
        <v>6474.8479900000002</v>
      </c>
      <c r="EF12" s="8">
        <v>4595.8365599999997</v>
      </c>
      <c r="EG12" s="7">
        <v>7337.7796100000005</v>
      </c>
      <c r="EH12" s="8">
        <v>5220.5226399999992</v>
      </c>
      <c r="EI12" s="7">
        <v>8382.4071399999993</v>
      </c>
      <c r="EJ12" s="8">
        <v>5750.7945399999999</v>
      </c>
      <c r="EK12" s="7">
        <v>9399.4557399999994</v>
      </c>
      <c r="EL12" s="8">
        <v>6311.4180500000002</v>
      </c>
      <c r="EM12" s="7">
        <v>10340.86527</v>
      </c>
      <c r="EN12" s="8">
        <v>6764.9355800000003</v>
      </c>
    </row>
    <row r="13" spans="1:272" ht="55.5" customHeight="1" x14ac:dyDescent="0.25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7">
        <v>2233.45156</v>
      </c>
      <c r="ED13" s="8">
        <v>343.26959000000005</v>
      </c>
      <c r="EE13" s="7">
        <v>2973.3560200000002</v>
      </c>
      <c r="EF13" s="8">
        <v>461.88677000000001</v>
      </c>
      <c r="EG13" s="7">
        <v>3454.8265999999999</v>
      </c>
      <c r="EH13" s="8">
        <v>578.99212999999997</v>
      </c>
      <c r="EI13" s="7">
        <v>3807.6443399999998</v>
      </c>
      <c r="EJ13" s="8">
        <v>687.88963000000001</v>
      </c>
      <c r="EK13" s="7">
        <v>4184.55339</v>
      </c>
      <c r="EL13" s="8">
        <v>844.93670999999995</v>
      </c>
      <c r="EM13" s="7">
        <v>4495.8401000000003</v>
      </c>
      <c r="EN13" s="8">
        <v>1066.7260200000001</v>
      </c>
    </row>
    <row r="14" spans="1:272" ht="55.5" customHeight="1" x14ac:dyDescent="0.25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7">
        <v>5304.8152800000007</v>
      </c>
      <c r="ED14" s="8">
        <v>1789.80061</v>
      </c>
      <c r="EE14" s="7">
        <v>6264.4035899999999</v>
      </c>
      <c r="EF14" s="8">
        <v>2108.9316600000002</v>
      </c>
      <c r="EG14" s="7">
        <v>7262.7110999999995</v>
      </c>
      <c r="EH14" s="8">
        <v>2507.0811400000002</v>
      </c>
      <c r="EI14" s="7">
        <v>7989.4599400000006</v>
      </c>
      <c r="EJ14" s="8">
        <v>3003.4801299999999</v>
      </c>
      <c r="EK14" s="7">
        <v>8652.0715600000003</v>
      </c>
      <c r="EL14" s="8">
        <v>3400.6242200000002</v>
      </c>
      <c r="EM14" s="7">
        <v>9242.5809000000008</v>
      </c>
      <c r="EN14" s="8">
        <v>3685.4029399999999</v>
      </c>
    </row>
    <row r="15" spans="1:272" ht="55.5" customHeight="1" x14ac:dyDescent="0.25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7">
        <v>7303.2223600000007</v>
      </c>
      <c r="ED15" s="8">
        <v>1190.9256499999999</v>
      </c>
      <c r="EE15" s="7">
        <v>14158.18921</v>
      </c>
      <c r="EF15" s="8">
        <v>1195.0204699999999</v>
      </c>
      <c r="EG15" s="7">
        <v>14740.87408</v>
      </c>
      <c r="EH15" s="8">
        <v>1203.6208700000002</v>
      </c>
      <c r="EI15" s="7">
        <v>14847.431689999999</v>
      </c>
      <c r="EJ15" s="8">
        <v>1496.4996299999998</v>
      </c>
      <c r="EK15" s="7">
        <v>14938.87305</v>
      </c>
      <c r="EL15" s="8">
        <v>1506.74963</v>
      </c>
      <c r="EM15" s="7">
        <v>15577.361709999999</v>
      </c>
      <c r="EN15" s="8">
        <v>1510.56663</v>
      </c>
    </row>
    <row r="16" spans="1:272" ht="55.5" customHeight="1" x14ac:dyDescent="0.25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7">
        <v>14019.825650000001</v>
      </c>
      <c r="ED16" s="8">
        <v>2135.3593700000001</v>
      </c>
      <c r="EE16" s="7">
        <v>14782.41137</v>
      </c>
      <c r="EF16" s="8">
        <v>2745.2023899999999</v>
      </c>
      <c r="EG16" s="7">
        <v>16164.55097</v>
      </c>
      <c r="EH16" s="8">
        <v>3305.2505299999998</v>
      </c>
      <c r="EI16" s="7">
        <v>18233.249309999999</v>
      </c>
      <c r="EJ16" s="8">
        <v>3715.0556099999999</v>
      </c>
      <c r="EK16" s="7">
        <v>22320.767629999998</v>
      </c>
      <c r="EL16" s="8">
        <v>4179.9508800000003</v>
      </c>
      <c r="EM16" s="7">
        <v>23722.307110000002</v>
      </c>
      <c r="EN16" s="8">
        <v>4641.9537799999998</v>
      </c>
    </row>
    <row r="17" spans="1:144" ht="55.5" customHeight="1" x14ac:dyDescent="0.25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7">
        <v>1025.6433999999999</v>
      </c>
      <c r="ED17" s="8">
        <v>138.10202999999998</v>
      </c>
      <c r="EE17" s="7">
        <v>1228.9081799999999</v>
      </c>
      <c r="EF17" s="8">
        <v>177.80635999999998</v>
      </c>
      <c r="EG17" s="7">
        <v>1563.22966</v>
      </c>
      <c r="EH17" s="8">
        <v>232.69685999999999</v>
      </c>
      <c r="EI17" s="7">
        <v>1756.46552</v>
      </c>
      <c r="EJ17" s="8">
        <v>284.51201000000003</v>
      </c>
      <c r="EK17" s="7">
        <v>1967.47316</v>
      </c>
      <c r="EL17" s="8">
        <v>322.07501000000002</v>
      </c>
      <c r="EM17" s="7">
        <v>2213.2882</v>
      </c>
      <c r="EN17" s="8">
        <v>357.52100999999999</v>
      </c>
    </row>
    <row r="18" spans="1:144" ht="55.5" customHeight="1" x14ac:dyDescent="0.25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7">
        <v>159565.20569</v>
      </c>
      <c r="ED18" s="8">
        <v>120864.04484999999</v>
      </c>
      <c r="EE18" s="7">
        <v>190209.47081</v>
      </c>
      <c r="EF18" s="8">
        <v>156590.89887</v>
      </c>
      <c r="EG18" s="7">
        <v>212689.29696000001</v>
      </c>
      <c r="EH18" s="8">
        <v>169286.15041</v>
      </c>
      <c r="EI18" s="7">
        <v>235334.94305</v>
      </c>
      <c r="EJ18" s="8">
        <v>178248.16876</v>
      </c>
      <c r="EK18" s="7">
        <v>257859.96617</v>
      </c>
      <c r="EL18" s="8">
        <v>187553.3083</v>
      </c>
      <c r="EM18" s="7">
        <v>285244.81215000001</v>
      </c>
      <c r="EN18" s="8">
        <v>197467.89678000001</v>
      </c>
    </row>
    <row r="19" spans="1:144" ht="55.5" customHeight="1" x14ac:dyDescent="0.25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7">
        <v>105765.65452</v>
      </c>
      <c r="ED19" s="8">
        <v>29825.45939</v>
      </c>
      <c r="EE19" s="7">
        <v>120692.77292</v>
      </c>
      <c r="EF19" s="8">
        <v>35113.862789999999</v>
      </c>
      <c r="EG19" s="7">
        <v>127405.53</v>
      </c>
      <c r="EH19" s="8">
        <v>49492.572030000003</v>
      </c>
      <c r="EI19" s="7">
        <v>150625.96319000001</v>
      </c>
      <c r="EJ19" s="8">
        <v>58448.597310000005</v>
      </c>
      <c r="EK19" s="7">
        <v>157704.51853999999</v>
      </c>
      <c r="EL19" s="8">
        <v>64625.092620000003</v>
      </c>
      <c r="EM19" s="7">
        <v>164598.85021999999</v>
      </c>
      <c r="EN19" s="8">
        <v>68636.230060000002</v>
      </c>
    </row>
    <row r="20" spans="1:144" ht="55.5" customHeight="1" x14ac:dyDescent="0.25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7">
        <v>7709.9269899999999</v>
      </c>
      <c r="ED20" s="8">
        <v>1331.7523899999999</v>
      </c>
      <c r="EE20" s="7">
        <v>10839.239119999998</v>
      </c>
      <c r="EF20" s="8">
        <v>1509.8169399999999</v>
      </c>
      <c r="EG20" s="7">
        <v>13109.602359999999</v>
      </c>
      <c r="EH20" s="8">
        <v>1540.0573200000001</v>
      </c>
      <c r="EI20" s="7">
        <v>14895.35396</v>
      </c>
      <c r="EJ20" s="8">
        <v>2253.6467000000002</v>
      </c>
      <c r="EK20" s="7">
        <v>16496.636579999999</v>
      </c>
      <c r="EL20" s="8">
        <v>2395.7028599999999</v>
      </c>
      <c r="EM20" s="7">
        <v>17793.394039999999</v>
      </c>
      <c r="EN20" s="8">
        <v>2648.2793099999999</v>
      </c>
    </row>
    <row r="21" spans="1:144" ht="55.5" customHeight="1" x14ac:dyDescent="0.25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7">
        <v>24310.32962</v>
      </c>
      <c r="ED21" s="8">
        <v>2610.3692299999998</v>
      </c>
      <c r="EE21" s="7">
        <v>25716.23373</v>
      </c>
      <c r="EF21" s="8">
        <v>2963.7940099999996</v>
      </c>
      <c r="EG21" s="7">
        <v>27861.340319999999</v>
      </c>
      <c r="EH21" s="8">
        <v>3642.1509900000001</v>
      </c>
      <c r="EI21" s="7">
        <v>36318.47982</v>
      </c>
      <c r="EJ21" s="8">
        <v>4006.0330899999999</v>
      </c>
      <c r="EK21" s="7">
        <v>37880.395149999902</v>
      </c>
      <c r="EL21" s="8">
        <v>4476.8529900000003</v>
      </c>
      <c r="EM21" s="7">
        <v>39109.788200000003</v>
      </c>
      <c r="EN21" s="8">
        <v>5114.1514999999999</v>
      </c>
    </row>
    <row r="22" spans="1:144" ht="55.5" customHeight="1" x14ac:dyDescent="0.25">
      <c r="A22" s="5">
        <v>17</v>
      </c>
      <c r="B22" s="9" t="s">
        <v>36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7">
        <v>2473.66491</v>
      </c>
      <c r="ED22" s="8">
        <v>83.499710000000007</v>
      </c>
      <c r="EE22" s="7">
        <v>3024.6105299999999</v>
      </c>
      <c r="EF22" s="8">
        <v>83.499710000000007</v>
      </c>
      <c r="EG22" s="7">
        <v>3554.2550899999997</v>
      </c>
      <c r="EH22" s="8">
        <v>88.499710000000007</v>
      </c>
      <c r="EI22" s="7">
        <v>4008.9586099999997</v>
      </c>
      <c r="EJ22" s="8">
        <v>88.55971000000001</v>
      </c>
      <c r="EK22" s="7">
        <v>5114.55944</v>
      </c>
      <c r="EL22" s="8">
        <v>88.559709999999995</v>
      </c>
      <c r="EM22" s="7">
        <v>5661.9089700000004</v>
      </c>
      <c r="EN22" s="8">
        <v>121.92345</v>
      </c>
    </row>
    <row r="23" spans="1:144" ht="55.5" customHeight="1" x14ac:dyDescent="0.25">
      <c r="A23" s="5">
        <v>18</v>
      </c>
      <c r="B23" s="11" t="s">
        <v>37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7">
        <v>13039.77687</v>
      </c>
      <c r="ED23" s="8">
        <v>10317.661679999999</v>
      </c>
      <c r="EE23" s="7">
        <v>15301.21155</v>
      </c>
      <c r="EF23" s="8">
        <v>12129.930319999999</v>
      </c>
      <c r="EG23" s="7">
        <v>17961.967260000001</v>
      </c>
      <c r="EH23" s="8">
        <v>13985.054689999999</v>
      </c>
      <c r="EI23" s="7">
        <v>20627.870629999998</v>
      </c>
      <c r="EJ23" s="8">
        <v>16037.230970000001</v>
      </c>
      <c r="EK23" s="7">
        <v>25096.015780000002</v>
      </c>
      <c r="EL23" s="8">
        <v>17985.17612</v>
      </c>
      <c r="EM23" s="7">
        <v>27486.538779999999</v>
      </c>
      <c r="EN23" s="8">
        <v>19473.440050000001</v>
      </c>
    </row>
    <row r="24" spans="1:144" ht="55.5" customHeight="1" x14ac:dyDescent="0.25">
      <c r="A24" s="5">
        <v>19</v>
      </c>
      <c r="B24" s="11" t="s">
        <v>46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48</v>
      </c>
      <c r="DP24" s="8" t="s">
        <v>48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7">
        <v>1874.31908</v>
      </c>
      <c r="ED24" s="8">
        <v>0</v>
      </c>
      <c r="EE24" s="7">
        <v>2796.1531</v>
      </c>
      <c r="EF24" s="8">
        <v>0</v>
      </c>
      <c r="EG24" s="7">
        <v>3611.8386</v>
      </c>
      <c r="EH24" s="8">
        <v>29.052619999999997</v>
      </c>
      <c r="EI24" s="7">
        <v>3983.8288600000001</v>
      </c>
      <c r="EJ24" s="8">
        <v>42.574400000000004</v>
      </c>
      <c r="EK24" s="7">
        <v>4661.4078300000001</v>
      </c>
      <c r="EL24" s="8">
        <v>84.538830000000004</v>
      </c>
      <c r="EM24" s="7">
        <v>5579.3818000000001</v>
      </c>
      <c r="EN24" s="8">
        <v>84.538830000000004</v>
      </c>
    </row>
    <row r="25" spans="1:144" ht="55.5" customHeight="1" x14ac:dyDescent="0.25">
      <c r="A25" s="5">
        <v>20</v>
      </c>
      <c r="B25" s="11" t="s">
        <v>49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 t="s">
        <v>48</v>
      </c>
      <c r="AZ25" s="8">
        <v>0</v>
      </c>
      <c r="BA25" s="7" t="s">
        <v>48</v>
      </c>
      <c r="BB25" s="8">
        <v>0</v>
      </c>
      <c r="BC25" s="7" t="s">
        <v>48</v>
      </c>
      <c r="BD25" s="8">
        <v>0</v>
      </c>
      <c r="BE25" s="7" t="s">
        <v>48</v>
      </c>
      <c r="BF25" s="8">
        <v>0</v>
      </c>
      <c r="BG25" s="7" t="s">
        <v>48</v>
      </c>
      <c r="BH25" s="8">
        <v>0</v>
      </c>
      <c r="BI25" s="7" t="s">
        <v>48</v>
      </c>
      <c r="BJ25" s="8">
        <v>0</v>
      </c>
      <c r="BK25" s="7" t="s">
        <v>48</v>
      </c>
      <c r="BL25" s="8">
        <v>0</v>
      </c>
      <c r="BM25" s="7" t="s">
        <v>48</v>
      </c>
      <c r="BN25" s="8">
        <v>0</v>
      </c>
      <c r="BO25" s="7" t="s">
        <v>48</v>
      </c>
      <c r="BP25" s="8">
        <v>0</v>
      </c>
      <c r="BQ25" s="7" t="s">
        <v>48</v>
      </c>
      <c r="BR25" s="8">
        <v>0</v>
      </c>
      <c r="BS25" s="7" t="s">
        <v>48</v>
      </c>
      <c r="BT25" s="8">
        <v>0</v>
      </c>
      <c r="BU25" s="7" t="s">
        <v>48</v>
      </c>
      <c r="BV25" s="8">
        <v>0</v>
      </c>
      <c r="BW25" s="7" t="s">
        <v>48</v>
      </c>
      <c r="BX25" s="8">
        <v>0</v>
      </c>
      <c r="BY25" s="7" t="s">
        <v>48</v>
      </c>
      <c r="BZ25" s="8">
        <v>0</v>
      </c>
      <c r="CA25" s="7" t="s">
        <v>48</v>
      </c>
      <c r="CB25" s="8">
        <v>0</v>
      </c>
      <c r="CC25" s="7" t="s">
        <v>48</v>
      </c>
      <c r="CD25" s="8">
        <v>0</v>
      </c>
      <c r="CE25" s="7" t="s">
        <v>48</v>
      </c>
      <c r="CF25" s="8">
        <v>0</v>
      </c>
      <c r="CG25" s="7" t="s">
        <v>48</v>
      </c>
      <c r="CH25" s="8">
        <v>0</v>
      </c>
      <c r="CI25" s="7" t="s">
        <v>48</v>
      </c>
      <c r="CJ25" s="8">
        <v>0</v>
      </c>
      <c r="CK25" s="7" t="s">
        <v>48</v>
      </c>
      <c r="CL25" s="8">
        <v>0</v>
      </c>
      <c r="CM25" s="7" t="s">
        <v>48</v>
      </c>
      <c r="CN25" s="8">
        <v>0</v>
      </c>
      <c r="CO25" s="7" t="s">
        <v>48</v>
      </c>
      <c r="CP25" s="8">
        <v>0</v>
      </c>
      <c r="CQ25" s="7" t="s">
        <v>48</v>
      </c>
      <c r="CR25" s="8">
        <v>0</v>
      </c>
      <c r="CS25" s="7" t="s">
        <v>48</v>
      </c>
      <c r="CT25" s="8">
        <v>0</v>
      </c>
      <c r="CU25" s="7" t="s">
        <v>48</v>
      </c>
      <c r="CV25" s="8">
        <v>0</v>
      </c>
      <c r="CW25" s="7" t="s">
        <v>48</v>
      </c>
      <c r="CX25" s="8">
        <v>0</v>
      </c>
      <c r="CY25" s="7" t="s">
        <v>48</v>
      </c>
      <c r="CZ25" s="8">
        <v>0</v>
      </c>
      <c r="DA25" s="7"/>
      <c r="DB25" s="8"/>
      <c r="DC25" s="7"/>
      <c r="DD25" s="8"/>
      <c r="DE25" s="7"/>
      <c r="DF25" s="8"/>
      <c r="DG25" s="7"/>
      <c r="DH25" s="8"/>
      <c r="DI25" s="7"/>
      <c r="DJ25" s="8"/>
      <c r="DK25" s="7"/>
      <c r="DL25" s="8"/>
      <c r="DM25" s="7"/>
      <c r="DN25" s="8"/>
      <c r="DO25" s="7"/>
      <c r="DP25" s="8"/>
      <c r="DQ25" s="7"/>
      <c r="DR25" s="8"/>
      <c r="DS25" s="7" t="s">
        <v>48</v>
      </c>
      <c r="DT25" s="8">
        <v>0</v>
      </c>
      <c r="DU25" s="7" t="s">
        <v>48</v>
      </c>
      <c r="DV25" s="8">
        <v>0</v>
      </c>
      <c r="DW25" s="7">
        <v>76.303060000000002</v>
      </c>
      <c r="DX25" s="8">
        <v>0</v>
      </c>
      <c r="DY25" s="7">
        <v>146.98676999999998</v>
      </c>
      <c r="DZ25" s="8">
        <v>0</v>
      </c>
      <c r="EA25" s="7">
        <v>212.17366000000001</v>
      </c>
      <c r="EB25" s="8">
        <v>0</v>
      </c>
      <c r="EC25" s="7">
        <v>235.73551</v>
      </c>
      <c r="ED25" s="8">
        <v>0</v>
      </c>
      <c r="EE25" s="7">
        <v>266.06986999999998</v>
      </c>
      <c r="EF25" s="8">
        <v>0</v>
      </c>
      <c r="EG25" s="7">
        <v>305.72841</v>
      </c>
      <c r="EH25" s="8">
        <v>0</v>
      </c>
      <c r="EI25" s="7">
        <v>338.96469999999999</v>
      </c>
      <c r="EJ25" s="8">
        <v>0</v>
      </c>
      <c r="EK25" s="7">
        <v>382.24315999999999</v>
      </c>
      <c r="EL25" s="8">
        <v>0</v>
      </c>
      <c r="EM25" s="7">
        <v>434.05214000000001</v>
      </c>
      <c r="EN25" s="8">
        <v>0</v>
      </c>
    </row>
    <row r="26" spans="1:144" s="33" customFormat="1" ht="55.5" customHeight="1" thickBot="1" x14ac:dyDescent="0.3">
      <c r="A26" s="32"/>
      <c r="B26" s="31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AX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ref="AY26:DJ26" si="2">AY29+AY30+AY31+AY32+AY33+AY34+AY27+AY28+AY35</f>
        <v>3507.3688099999999</v>
      </c>
      <c r="AZ26" s="4">
        <f t="shared" si="2"/>
        <v>1190.9382700000001</v>
      </c>
      <c r="BA26" s="3">
        <f t="shared" si="2"/>
        <v>5418.6427299999996</v>
      </c>
      <c r="BB26" s="4">
        <f t="shared" si="2"/>
        <v>2367.2451999999998</v>
      </c>
      <c r="BC26" s="3">
        <f t="shared" si="2"/>
        <v>7408.16</v>
      </c>
      <c r="BD26" s="4">
        <f t="shared" si="2"/>
        <v>3279.8400000000006</v>
      </c>
      <c r="BE26" s="3">
        <f t="shared" si="2"/>
        <v>9735.5984000000008</v>
      </c>
      <c r="BF26" s="4">
        <f t="shared" si="2"/>
        <v>4410.18091</v>
      </c>
      <c r="BG26" s="3">
        <f t="shared" si="2"/>
        <v>11870.3802</v>
      </c>
      <c r="BH26" s="4">
        <f t="shared" si="2"/>
        <v>5542.2982000000002</v>
      </c>
      <c r="BI26" s="3">
        <f t="shared" si="2"/>
        <v>14355.41786</v>
      </c>
      <c r="BJ26" s="4">
        <f t="shared" si="2"/>
        <v>6474.3665500000006</v>
      </c>
      <c r="BK26" s="3">
        <f t="shared" si="2"/>
        <v>21219.108189999999</v>
      </c>
      <c r="BL26" s="4">
        <f t="shared" si="2"/>
        <v>7720.5090499999997</v>
      </c>
      <c r="BM26" s="3">
        <f t="shared" si="2"/>
        <v>23686.295679999999</v>
      </c>
      <c r="BN26" s="4">
        <f t="shared" si="2"/>
        <v>8900.8072499999998</v>
      </c>
      <c r="BO26" s="3">
        <f t="shared" si="2"/>
        <v>26543.953690000002</v>
      </c>
      <c r="BP26" s="4">
        <f t="shared" si="2"/>
        <v>10023.270700000001</v>
      </c>
      <c r="BQ26" s="3">
        <f t="shared" si="2"/>
        <v>29271.225579999998</v>
      </c>
      <c r="BR26" s="4">
        <f t="shared" si="2"/>
        <v>11343.19211</v>
      </c>
      <c r="BS26" s="3">
        <f t="shared" si="2"/>
        <v>31842.287550000001</v>
      </c>
      <c r="BT26" s="4">
        <f t="shared" si="2"/>
        <v>12523.873309999999</v>
      </c>
      <c r="BU26" s="3">
        <f t="shared" si="2"/>
        <v>34034.057580000001</v>
      </c>
      <c r="BV26" s="4">
        <f t="shared" si="2"/>
        <v>13688.650689999999</v>
      </c>
      <c r="BW26" s="3">
        <f t="shared" si="2"/>
        <v>1658.8920700000001</v>
      </c>
      <c r="BX26" s="4">
        <f t="shared" si="2"/>
        <v>1256.58069</v>
      </c>
      <c r="BY26" s="3">
        <f t="shared" si="2"/>
        <v>2567.1259600000003</v>
      </c>
      <c r="BZ26" s="4">
        <f t="shared" si="2"/>
        <v>2259.9325899999999</v>
      </c>
      <c r="CA26" s="3">
        <f t="shared" si="2"/>
        <v>3502.8324700000003</v>
      </c>
      <c r="CB26" s="4">
        <f t="shared" si="2"/>
        <v>3082.2693100000001</v>
      </c>
      <c r="CC26" s="3">
        <f t="shared" si="2"/>
        <v>4742.3632299999999</v>
      </c>
      <c r="CD26" s="4">
        <f t="shared" si="2"/>
        <v>4172.6045700000004</v>
      </c>
      <c r="CE26" s="3">
        <f t="shared" si="2"/>
        <v>6019.3634600000005</v>
      </c>
      <c r="CF26" s="4">
        <f t="shared" si="2"/>
        <v>5083.3970300000001</v>
      </c>
      <c r="CG26" s="3">
        <f t="shared" si="2"/>
        <v>7337.9762200000005</v>
      </c>
      <c r="CH26" s="4">
        <f t="shared" si="2"/>
        <v>5842.8042000000005</v>
      </c>
      <c r="CI26" s="3">
        <f t="shared" si="2"/>
        <v>10045.420970000001</v>
      </c>
      <c r="CJ26" s="4">
        <f t="shared" si="2"/>
        <v>7057.3399100000006</v>
      </c>
      <c r="CK26" s="3">
        <f t="shared" si="2"/>
        <v>11809.507210000002</v>
      </c>
      <c r="CL26" s="4">
        <f t="shared" si="2"/>
        <v>7832.0904300000002</v>
      </c>
      <c r="CM26" s="3">
        <f t="shared" si="2"/>
        <v>13368.610909999999</v>
      </c>
      <c r="CN26" s="4">
        <f t="shared" si="2"/>
        <v>8812.6623199999995</v>
      </c>
      <c r="CO26" s="3">
        <f t="shared" si="2"/>
        <v>15014.65344</v>
      </c>
      <c r="CP26" s="4">
        <f t="shared" si="2"/>
        <v>10038.45033</v>
      </c>
      <c r="CQ26" s="3">
        <f t="shared" si="2"/>
        <v>16445.14702</v>
      </c>
      <c r="CR26" s="4">
        <f t="shared" si="2"/>
        <v>10978.699710000001</v>
      </c>
      <c r="CS26" s="3">
        <f t="shared" si="2"/>
        <v>19081.18651</v>
      </c>
      <c r="CT26" s="4">
        <f t="shared" si="2"/>
        <v>12233.64416</v>
      </c>
      <c r="CU26" s="3">
        <f t="shared" si="2"/>
        <v>2256.16075</v>
      </c>
      <c r="CV26" s="4">
        <f t="shared" si="2"/>
        <v>1037.5873099999999</v>
      </c>
      <c r="CW26" s="3">
        <f t="shared" si="2"/>
        <v>3795.0059799999999</v>
      </c>
      <c r="CX26" s="4">
        <f t="shared" si="2"/>
        <v>2187.3598099999999</v>
      </c>
      <c r="CY26" s="3">
        <f t="shared" si="2"/>
        <v>5076.1501200000002</v>
      </c>
      <c r="CZ26" s="4">
        <f t="shared" si="2"/>
        <v>2821.0385999999999</v>
      </c>
      <c r="DA26" s="3">
        <f t="shared" si="2"/>
        <v>6108.1435599999995</v>
      </c>
      <c r="DB26" s="4">
        <f t="shared" si="2"/>
        <v>3553.4827300000002</v>
      </c>
      <c r="DC26" s="3">
        <f t="shared" si="2"/>
        <v>7577.4951299999993</v>
      </c>
      <c r="DD26" s="4">
        <f t="shared" si="2"/>
        <v>4148.9226399999998</v>
      </c>
      <c r="DE26" s="3">
        <f t="shared" si="2"/>
        <v>7694.1643900000008</v>
      </c>
      <c r="DF26" s="4">
        <f t="shared" si="2"/>
        <v>4558.7684300000001</v>
      </c>
      <c r="DG26" s="3">
        <f t="shared" si="2"/>
        <v>7710.6689199999992</v>
      </c>
      <c r="DH26" s="4">
        <f t="shared" si="2"/>
        <v>5152.1343099999995</v>
      </c>
      <c r="DI26" s="3">
        <f t="shared" si="2"/>
        <v>7985.8289199999999</v>
      </c>
      <c r="DJ26" s="4">
        <f t="shared" si="2"/>
        <v>5595.7409299999999</v>
      </c>
      <c r="DK26" s="3">
        <f t="shared" ref="DK26:DY26" si="3">DK29+DK30+DK31+DK32+DK33+DK34+DK27+DK28+DK35</f>
        <v>8206.2230499999987</v>
      </c>
      <c r="DL26" s="4">
        <f t="shared" si="3"/>
        <v>6220.7257600000003</v>
      </c>
      <c r="DM26" s="3">
        <f t="shared" si="3"/>
        <v>8306.9004499999992</v>
      </c>
      <c r="DN26" s="4">
        <f t="shared" si="3"/>
        <v>6335.7080400000004</v>
      </c>
      <c r="DO26" s="3">
        <f t="shared" si="3"/>
        <v>8306.9004499999992</v>
      </c>
      <c r="DP26" s="4">
        <f t="shared" si="3"/>
        <v>6405.7722999999996</v>
      </c>
      <c r="DQ26" s="3">
        <f t="shared" si="3"/>
        <v>8306.9004499999992</v>
      </c>
      <c r="DR26" s="4">
        <f t="shared" si="3"/>
        <v>6488.2152299999998</v>
      </c>
      <c r="DS26" s="3">
        <f t="shared" si="3"/>
        <v>0</v>
      </c>
      <c r="DT26" s="4">
        <f t="shared" si="3"/>
        <v>8.8947700000000012</v>
      </c>
      <c r="DU26" s="3">
        <f t="shared" si="3"/>
        <v>0</v>
      </c>
      <c r="DV26" s="4">
        <f t="shared" si="3"/>
        <v>22.69426</v>
      </c>
      <c r="DW26" s="3">
        <f t="shared" si="3"/>
        <v>0</v>
      </c>
      <c r="DX26" s="4">
        <f>DX29+DX30+DX31+DX32+DX33+DX34+DX27+DX28+DX35</f>
        <v>37.149480000000004</v>
      </c>
      <c r="DY26" s="3">
        <f t="shared" si="3"/>
        <v>0</v>
      </c>
      <c r="DZ26" s="4">
        <f>DZ29+DZ30+DZ31+DZ32+DZ33+DZ34+DZ27+DZ28+DZ35</f>
        <v>47.027550000000005</v>
      </c>
      <c r="EA26" s="3">
        <f t="shared" ref="EA26" si="4">EA29+EA30+EA31+EA32+EA33+EA34+EA27+EA28+EA35</f>
        <v>0</v>
      </c>
      <c r="EB26" s="4">
        <f>EB29+EB30+EB31+EB32+EB33+EB34+EB27+EB28+EB35</f>
        <v>97.614369999999994</v>
      </c>
      <c r="EC26" s="3">
        <v>0</v>
      </c>
      <c r="ED26" s="4">
        <v>0</v>
      </c>
      <c r="EE26" s="3">
        <v>0</v>
      </c>
      <c r="EF26" s="4">
        <v>0</v>
      </c>
      <c r="EG26" s="3">
        <v>0</v>
      </c>
      <c r="EH26" s="4">
        <v>0</v>
      </c>
      <c r="EI26" s="3">
        <v>0</v>
      </c>
      <c r="EJ26" s="4">
        <v>0</v>
      </c>
      <c r="EK26" s="3">
        <v>0</v>
      </c>
      <c r="EL26" s="4">
        <v>0</v>
      </c>
      <c r="EM26" s="3">
        <v>0</v>
      </c>
      <c r="EN26" s="4">
        <v>0</v>
      </c>
    </row>
    <row r="27" spans="1:144" ht="55.5" hidden="1" customHeight="1" x14ac:dyDescent="0.25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>
        <v>0</v>
      </c>
      <c r="DW27" s="7">
        <v>0</v>
      </c>
      <c r="DX27" s="8">
        <v>0</v>
      </c>
      <c r="DY27" s="7">
        <v>0</v>
      </c>
      <c r="DZ27" s="8">
        <v>0</v>
      </c>
      <c r="EA27" s="7">
        <v>0</v>
      </c>
      <c r="EB27" s="8">
        <v>0</v>
      </c>
      <c r="EC27" s="7">
        <v>0</v>
      </c>
      <c r="ED27" s="8">
        <v>0</v>
      </c>
      <c r="EE27" s="7">
        <v>0</v>
      </c>
      <c r="EF27" s="8">
        <v>0</v>
      </c>
      <c r="EG27" s="7">
        <v>0</v>
      </c>
      <c r="EH27" s="8">
        <v>0</v>
      </c>
      <c r="EI27" s="7">
        <v>0</v>
      </c>
      <c r="EJ27" s="8">
        <v>0</v>
      </c>
      <c r="EK27" s="7"/>
      <c r="EL27" s="8"/>
      <c r="EM27" s="7"/>
      <c r="EN27" s="8"/>
    </row>
    <row r="28" spans="1:144" ht="55.5" hidden="1" customHeight="1" x14ac:dyDescent="0.25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7">
        <v>0</v>
      </c>
      <c r="ED28" s="8">
        <v>0</v>
      </c>
      <c r="EE28" s="7">
        <v>0</v>
      </c>
      <c r="EF28" s="8">
        <v>0</v>
      </c>
      <c r="EG28" s="7">
        <v>0</v>
      </c>
      <c r="EH28" s="8">
        <v>0</v>
      </c>
      <c r="EI28" s="7">
        <v>0</v>
      </c>
      <c r="EJ28" s="8">
        <v>0</v>
      </c>
      <c r="EK28" s="7"/>
      <c r="EL28" s="8"/>
      <c r="EM28" s="7"/>
      <c r="EN28" s="8"/>
    </row>
    <row r="29" spans="1:144" ht="55.5" hidden="1" customHeight="1" x14ac:dyDescent="0.25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7">
        <v>0</v>
      </c>
      <c r="ED29" s="8">
        <v>0</v>
      </c>
      <c r="EE29" s="7">
        <v>0</v>
      </c>
      <c r="EF29" s="8">
        <v>0</v>
      </c>
      <c r="EG29" s="7">
        <v>0</v>
      </c>
      <c r="EH29" s="8">
        <v>0</v>
      </c>
      <c r="EI29" s="7">
        <v>0</v>
      </c>
      <c r="EJ29" s="8">
        <v>0</v>
      </c>
      <c r="EK29" s="7"/>
      <c r="EL29" s="8"/>
      <c r="EM29" s="7"/>
      <c r="EN29" s="8"/>
    </row>
    <row r="30" spans="1:144" ht="55.5" hidden="1" customHeight="1" x14ac:dyDescent="0.25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>
        <v>0</v>
      </c>
      <c r="DP30" s="8">
        <v>0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10">
        <v>0</v>
      </c>
      <c r="ED30" s="8">
        <v>0</v>
      </c>
      <c r="EE30" s="10">
        <v>0</v>
      </c>
      <c r="EF30" s="8">
        <v>0</v>
      </c>
      <c r="EG30" s="10">
        <v>0</v>
      </c>
      <c r="EH30" s="8">
        <v>0</v>
      </c>
      <c r="EI30" s="10">
        <v>0</v>
      </c>
      <c r="EJ30" s="8">
        <v>0</v>
      </c>
      <c r="EK30" s="10"/>
      <c r="EL30" s="8"/>
      <c r="EM30" s="10"/>
      <c r="EN30" s="8"/>
    </row>
    <row r="31" spans="1:144" ht="55.5" hidden="1" customHeight="1" x14ac:dyDescent="0.25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>
        <v>0</v>
      </c>
      <c r="DP31" s="8">
        <v>0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10">
        <v>0</v>
      </c>
      <c r="ED31" s="8">
        <v>0</v>
      </c>
      <c r="EE31" s="10">
        <v>0</v>
      </c>
      <c r="EF31" s="8">
        <v>0</v>
      </c>
      <c r="EG31" s="10">
        <v>0</v>
      </c>
      <c r="EH31" s="8">
        <v>0</v>
      </c>
      <c r="EI31" s="10">
        <v>0</v>
      </c>
      <c r="EJ31" s="8">
        <v>0</v>
      </c>
      <c r="EK31" s="10"/>
      <c r="EL31" s="8"/>
      <c r="EM31" s="10"/>
      <c r="EN31" s="8"/>
    </row>
    <row r="32" spans="1:144" ht="55.5" hidden="1" customHeight="1" x14ac:dyDescent="0.25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>
        <v>0</v>
      </c>
      <c r="DP32" s="8">
        <v>0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10">
        <v>0</v>
      </c>
      <c r="ED32" s="8">
        <v>0</v>
      </c>
      <c r="EE32" s="10">
        <v>0</v>
      </c>
      <c r="EF32" s="8">
        <v>0</v>
      </c>
      <c r="EG32" s="10">
        <v>0</v>
      </c>
      <c r="EH32" s="8">
        <v>0</v>
      </c>
      <c r="EI32" s="10">
        <v>0</v>
      </c>
      <c r="EJ32" s="8">
        <v>0</v>
      </c>
      <c r="EK32" s="10"/>
      <c r="EL32" s="8"/>
      <c r="EM32" s="10"/>
      <c r="EN32" s="8"/>
    </row>
    <row r="33" spans="1:144" ht="55.5" hidden="1" customHeight="1" x14ac:dyDescent="0.25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>
        <v>0</v>
      </c>
      <c r="DP33" s="8">
        <v>0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10">
        <v>0</v>
      </c>
      <c r="ED33" s="13">
        <v>0</v>
      </c>
      <c r="EE33" s="10">
        <v>0</v>
      </c>
      <c r="EF33" s="13">
        <v>0</v>
      </c>
      <c r="EG33" s="10">
        <v>0</v>
      </c>
      <c r="EH33" s="13">
        <v>0</v>
      </c>
      <c r="EI33" s="10">
        <v>0</v>
      </c>
      <c r="EJ33" s="13">
        <v>0</v>
      </c>
      <c r="EK33" s="10"/>
      <c r="EL33" s="13"/>
      <c r="EM33" s="10"/>
      <c r="EN33" s="13"/>
    </row>
    <row r="34" spans="1:144" ht="55.5" hidden="1" customHeight="1" thickBot="1" x14ac:dyDescent="0.3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>
        <v>0</v>
      </c>
      <c r="DP34" s="8">
        <v>0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10">
        <v>0</v>
      </c>
      <c r="ED34" s="13">
        <v>0</v>
      </c>
      <c r="EE34" s="10">
        <v>0</v>
      </c>
      <c r="EF34" s="13">
        <v>0</v>
      </c>
      <c r="EG34" s="10">
        <v>0</v>
      </c>
      <c r="EH34" s="13">
        <v>0</v>
      </c>
      <c r="EI34" s="10">
        <v>0</v>
      </c>
      <c r="EJ34" s="13">
        <v>0</v>
      </c>
      <c r="EK34" s="10"/>
      <c r="EL34" s="13"/>
      <c r="EM34" s="10"/>
      <c r="EN34" s="13"/>
    </row>
    <row r="35" spans="1:144" ht="55.5" hidden="1" customHeight="1" thickBot="1" x14ac:dyDescent="0.3">
      <c r="A35" s="5">
        <v>29</v>
      </c>
      <c r="B35" s="9" t="s">
        <v>34</v>
      </c>
      <c r="C35" s="7">
        <v>49.3874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36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7">
        <v>0</v>
      </c>
      <c r="ED35" s="8">
        <v>0</v>
      </c>
      <c r="EE35" s="7">
        <v>0</v>
      </c>
      <c r="EF35" s="8">
        <v>0</v>
      </c>
      <c r="EG35" s="7">
        <v>0</v>
      </c>
      <c r="EH35" s="8">
        <v>0</v>
      </c>
      <c r="EI35" s="7">
        <v>0</v>
      </c>
      <c r="EJ35" s="8">
        <v>0</v>
      </c>
      <c r="EK35" s="7"/>
      <c r="EL35" s="8"/>
      <c r="EM35" s="7"/>
      <c r="EN35" s="8"/>
    </row>
    <row r="36" spans="1:144" ht="55.5" customHeight="1" thickBot="1" x14ac:dyDescent="0.3">
      <c r="A36" s="17"/>
      <c r="B36" s="18" t="s">
        <v>43</v>
      </c>
      <c r="C36" s="19">
        <v>76297.560839999991</v>
      </c>
      <c r="D36" s="20">
        <v>13358.264239999997</v>
      </c>
      <c r="E36" s="19">
        <v>110461.78673000002</v>
      </c>
      <c r="F36" s="20">
        <v>39787.314440000009</v>
      </c>
      <c r="G36" s="19">
        <v>152394.26985000004</v>
      </c>
      <c r="H36" s="20">
        <v>52578.540090000002</v>
      </c>
      <c r="I36" s="19">
        <v>192733.66685000001</v>
      </c>
      <c r="J36" s="20">
        <v>67590.736279999997</v>
      </c>
      <c r="K36" s="19">
        <v>242138.39778</v>
      </c>
      <c r="L36" s="20">
        <v>87608.975629999986</v>
      </c>
      <c r="M36" s="19">
        <v>285348.76591999998</v>
      </c>
      <c r="N36" s="20">
        <v>101420.48013</v>
      </c>
      <c r="O36" s="19">
        <v>325336.08742</v>
      </c>
      <c r="P36" s="20">
        <v>119032.22082</v>
      </c>
      <c r="Q36" s="19">
        <v>356180.20926999999</v>
      </c>
      <c r="R36" s="20">
        <v>136771.50169000003</v>
      </c>
      <c r="S36" s="19">
        <v>390337.01115999999</v>
      </c>
      <c r="T36" s="20">
        <v>166971.91622000004</v>
      </c>
      <c r="U36" s="19">
        <v>420364.70486000017</v>
      </c>
      <c r="V36" s="20">
        <v>190656.99941000002</v>
      </c>
      <c r="W36" s="19">
        <v>448513.34289999993</v>
      </c>
      <c r="X36" s="20">
        <v>217995.40726000004</v>
      </c>
      <c r="Y36" s="19">
        <v>486074.27923000004</v>
      </c>
      <c r="Z36" s="20">
        <v>237250.61591999998</v>
      </c>
      <c r="AA36" s="19">
        <v>70720.098730000012</v>
      </c>
      <c r="AB36" s="20">
        <v>26775.323100000005</v>
      </c>
      <c r="AC36" s="19">
        <v>103796.93885000002</v>
      </c>
      <c r="AD36" s="20">
        <v>43858.522269999994</v>
      </c>
      <c r="AE36" s="19">
        <v>150681.68051000003</v>
      </c>
      <c r="AF36" s="20">
        <v>60292.393570000007</v>
      </c>
      <c r="AG36" s="19">
        <v>194172.08795000004</v>
      </c>
      <c r="AH36" s="20">
        <v>75319.19739999999</v>
      </c>
      <c r="AI36" s="19">
        <v>240115.42362999998</v>
      </c>
      <c r="AJ36" s="20">
        <v>97900.505899999989</v>
      </c>
      <c r="AK36" s="19">
        <v>276158.44377999997</v>
      </c>
      <c r="AL36" s="20">
        <v>124410.42036</v>
      </c>
      <c r="AM36" s="19">
        <v>322830.05928999995</v>
      </c>
      <c r="AN36" s="20">
        <v>144008.84049999999</v>
      </c>
      <c r="AO36" s="19">
        <v>368915.44897999993</v>
      </c>
      <c r="AP36" s="20">
        <v>167060.91749000005</v>
      </c>
      <c r="AQ36" s="19">
        <v>414352.72496999998</v>
      </c>
      <c r="AR36" s="20">
        <v>188579.73019</v>
      </c>
      <c r="AS36" s="19">
        <v>462653.61855000001</v>
      </c>
      <c r="AT36" s="20">
        <v>204637.00383999999</v>
      </c>
      <c r="AU36" s="19">
        <v>504234.79863000003</v>
      </c>
      <c r="AV36" s="20">
        <v>230880.32025000005</v>
      </c>
      <c r="AW36" s="19">
        <v>556866.57859999989</v>
      </c>
      <c r="AX36" s="20">
        <v>257109.59744000001</v>
      </c>
      <c r="AY36" s="19">
        <v>82760.045640000011</v>
      </c>
      <c r="AZ36" s="20">
        <v>22988.119540000003</v>
      </c>
      <c r="BA36" s="19">
        <v>130155.74633000001</v>
      </c>
      <c r="BB36" s="20">
        <v>40487.736870000001</v>
      </c>
      <c r="BC36" s="19">
        <v>193116.47999999995</v>
      </c>
      <c r="BD36" s="20">
        <v>60294.35</v>
      </c>
      <c r="BE36" s="19">
        <v>301419.31775000005</v>
      </c>
      <c r="BF36" s="20">
        <v>78498.079090000014</v>
      </c>
      <c r="BG36" s="19">
        <v>350821.24790000002</v>
      </c>
      <c r="BH36" s="20">
        <v>97450.143330000006</v>
      </c>
      <c r="BI36" s="19">
        <v>396371.31819000008</v>
      </c>
      <c r="BJ36" s="20">
        <v>119303.42305999999</v>
      </c>
      <c r="BK36" s="19">
        <v>459851.48753999994</v>
      </c>
      <c r="BL36" s="20">
        <v>145904.74217000001</v>
      </c>
      <c r="BM36" s="19">
        <v>516923.64357999997</v>
      </c>
      <c r="BN36" s="20">
        <v>168581.45293999999</v>
      </c>
      <c r="BO36" s="19">
        <v>568538.42002999992</v>
      </c>
      <c r="BP36" s="20">
        <v>186911.60117999997</v>
      </c>
      <c r="BQ36" s="19">
        <v>617170.59289999993</v>
      </c>
      <c r="BR36" s="20">
        <v>205960.35067000001</v>
      </c>
      <c r="BS36" s="19">
        <v>663891.11809999996</v>
      </c>
      <c r="BT36" s="20">
        <v>224139.21143</v>
      </c>
      <c r="BU36" s="19">
        <v>727954.11326000001</v>
      </c>
      <c r="BV36" s="20">
        <v>240333.47072999991</v>
      </c>
      <c r="BW36" s="22">
        <v>88194.561709999994</v>
      </c>
      <c r="BX36" s="20">
        <v>17155.82201</v>
      </c>
      <c r="BY36" s="19">
        <v>132818.82644999999</v>
      </c>
      <c r="BZ36" s="20">
        <v>33115.938119999999</v>
      </c>
      <c r="CA36" s="20">
        <v>201174.05872</v>
      </c>
      <c r="CB36" s="20">
        <v>46234.366449999994</v>
      </c>
      <c r="CC36" s="22">
        <v>265296.48440999998</v>
      </c>
      <c r="CD36" s="20">
        <v>66651.188870000013</v>
      </c>
      <c r="CE36" s="22">
        <v>319272.15882999997</v>
      </c>
      <c r="CF36" s="20">
        <v>93777.495639999994</v>
      </c>
      <c r="CG36" s="19">
        <v>361336.79787999997</v>
      </c>
      <c r="CH36" s="21">
        <v>119102.38301999999</v>
      </c>
      <c r="CI36" s="19">
        <v>422931.40942000004</v>
      </c>
      <c r="CJ36" s="21">
        <v>154631.93883999999</v>
      </c>
      <c r="CK36" s="20">
        <v>469799.29812999995</v>
      </c>
      <c r="CL36" s="20">
        <v>175473.56847999999</v>
      </c>
      <c r="CM36" s="20">
        <v>522453.60658999998</v>
      </c>
      <c r="CN36" s="20">
        <v>201700.71458000006</v>
      </c>
      <c r="CO36" s="19">
        <v>570520.02783000004</v>
      </c>
      <c r="CP36" s="20">
        <v>225472.95251999999</v>
      </c>
      <c r="CQ36" s="19">
        <v>615556.28077000007</v>
      </c>
      <c r="CR36" s="21">
        <v>252220.99571999998</v>
      </c>
      <c r="CS36" s="22">
        <v>681176.83921000012</v>
      </c>
      <c r="CT36" s="20">
        <v>301536.70384000003</v>
      </c>
      <c r="CU36" s="26">
        <v>112025.55153</v>
      </c>
      <c r="CV36" s="20">
        <v>26746.8567</v>
      </c>
      <c r="CW36" s="26">
        <v>190744.23772999999</v>
      </c>
      <c r="CX36" s="27">
        <v>49293.809840000002</v>
      </c>
      <c r="CY36" s="26">
        <v>240764.29534000001</v>
      </c>
      <c r="CZ36" s="27">
        <v>77091.267299999992</v>
      </c>
      <c r="DA36" s="26">
        <f t="shared" ref="DA36:DN36" si="5">SUM(DA6:DA26)</f>
        <v>311336.96824000007</v>
      </c>
      <c r="DB36" s="26">
        <f t="shared" si="5"/>
        <v>105564.72729</v>
      </c>
      <c r="DC36" s="26">
        <f t="shared" si="5"/>
        <v>361348.23885000002</v>
      </c>
      <c r="DD36" s="26">
        <f t="shared" si="5"/>
        <v>140171.03659999999</v>
      </c>
      <c r="DE36" s="26">
        <f t="shared" si="5"/>
        <v>406400.26131999999</v>
      </c>
      <c r="DF36" s="26">
        <f t="shared" si="5"/>
        <v>188351.18817000001</v>
      </c>
      <c r="DG36" s="26">
        <f t="shared" si="5"/>
        <v>472725.13098000002</v>
      </c>
      <c r="DH36" s="26">
        <f t="shared" si="5"/>
        <v>227129.08133000002</v>
      </c>
      <c r="DI36" s="26">
        <f t="shared" si="5"/>
        <v>528652.5623600001</v>
      </c>
      <c r="DJ36" s="26">
        <f t="shared" si="5"/>
        <v>262996.16752999998</v>
      </c>
      <c r="DK36" s="26">
        <f t="shared" si="5"/>
        <v>581509.08165999991</v>
      </c>
      <c r="DL36" s="26">
        <f t="shared" si="5"/>
        <v>307761.74941999995</v>
      </c>
      <c r="DM36" s="19">
        <f t="shared" si="5"/>
        <v>628374.21670999983</v>
      </c>
      <c r="DN36" s="20">
        <f t="shared" si="5"/>
        <v>350035.47166999994</v>
      </c>
      <c r="DO36" s="19">
        <v>668189.43371999997</v>
      </c>
      <c r="DP36" s="20">
        <v>391453.57310000004</v>
      </c>
      <c r="DQ36" s="19">
        <f t="shared" ref="DQ36:DZ36" si="6">SUM(DQ6:DQ26)</f>
        <v>728634.06122000003</v>
      </c>
      <c r="DR36" s="20">
        <f t="shared" si="6"/>
        <v>465153.12059000001</v>
      </c>
      <c r="DS36" s="19">
        <f t="shared" si="6"/>
        <v>104010.82191000001</v>
      </c>
      <c r="DT36" s="20">
        <f t="shared" si="6"/>
        <v>56840.691440000002</v>
      </c>
      <c r="DU36" s="19">
        <f t="shared" si="6"/>
        <v>160445.07994</v>
      </c>
      <c r="DV36" s="20">
        <f t="shared" si="6"/>
        <v>100170.15075</v>
      </c>
      <c r="DW36" s="19">
        <f t="shared" si="6"/>
        <v>248988.66883999997</v>
      </c>
      <c r="DX36" s="20">
        <f t="shared" si="6"/>
        <v>145344.73251999999</v>
      </c>
      <c r="DY36" s="19">
        <f t="shared" si="6"/>
        <v>339107.25600000005</v>
      </c>
      <c r="DZ36" s="20">
        <f t="shared" si="6"/>
        <v>179789.26318999997</v>
      </c>
      <c r="EA36" s="19">
        <f t="shared" ref="EA36:EB36" si="7">SUM(EA6:EA26)</f>
        <v>398001.05213999993</v>
      </c>
      <c r="EB36" s="20">
        <f t="shared" si="7"/>
        <v>208232.96300999998</v>
      </c>
      <c r="EC36" s="19">
        <f t="shared" ref="EC36:EF36" si="8">SUM(EC6:EC26)</f>
        <v>452366.28686999995</v>
      </c>
      <c r="ED36" s="20">
        <f t="shared" si="8"/>
        <v>248199.50464000003</v>
      </c>
      <c r="EE36" s="19">
        <f t="shared" si="8"/>
        <v>528257.53888999997</v>
      </c>
      <c r="EF36" s="20">
        <f t="shared" si="8"/>
        <v>301178.70487999998</v>
      </c>
      <c r="EG36" s="19">
        <f t="shared" ref="EG36:EH36" si="9">SUM(EG6:EG26)</f>
        <v>580597.12957999995</v>
      </c>
      <c r="EH36" s="20">
        <f t="shared" si="9"/>
        <v>339866.39109999995</v>
      </c>
      <c r="EI36" s="19">
        <f>SUM(EI6:EI26)</f>
        <v>651483.89378000004</v>
      </c>
      <c r="EJ36" s="20">
        <f t="shared" ref="EJ36" si="10">SUM(EJ6:EJ26)</f>
        <v>373491.24083999993</v>
      </c>
      <c r="EK36" s="19">
        <v>705699.90231000003</v>
      </c>
      <c r="EL36" s="20">
        <v>401211.20584000001</v>
      </c>
      <c r="EM36" s="19">
        <v>767914.46253999998</v>
      </c>
      <c r="EN36" s="20">
        <v>429848.94698000001</v>
      </c>
    </row>
    <row r="37" spans="1:144" ht="42" customHeight="1" x14ac:dyDescent="0.25">
      <c r="DE37" s="28"/>
      <c r="DF37" s="28"/>
      <c r="DG37" s="30"/>
      <c r="DH37" s="30"/>
    </row>
    <row r="38" spans="1:144" ht="48.75" customHeight="1" x14ac:dyDescent="0.25">
      <c r="BO38" s="1"/>
      <c r="BP38" s="1"/>
      <c r="BQ38" s="1"/>
      <c r="BR38" s="1"/>
      <c r="BS38" s="1"/>
      <c r="BT38" s="1"/>
      <c r="BU38" s="1"/>
      <c r="BV38" s="1"/>
    </row>
    <row r="142" spans="117:118" ht="22.5" x14ac:dyDescent="0.25">
      <c r="DM142" s="34"/>
      <c r="DN142" s="34"/>
    </row>
  </sheetData>
  <mergeCells count="83">
    <mergeCell ref="EM2:EN2"/>
    <mergeCell ref="A1:EJ1"/>
    <mergeCell ref="BK4:BL4"/>
    <mergeCell ref="BI4:BJ4"/>
    <mergeCell ref="DY4:DZ4"/>
    <mergeCell ref="BW4:BX4"/>
    <mergeCell ref="BY4:BZ4"/>
    <mergeCell ref="CQ4:CR4"/>
    <mergeCell ref="CS4:CT4"/>
    <mergeCell ref="CU4:CV4"/>
    <mergeCell ref="DK4:DL4"/>
    <mergeCell ref="DG4:DH4"/>
    <mergeCell ref="DE4:DF4"/>
    <mergeCell ref="DA4:DB4"/>
    <mergeCell ref="BQ4:BR4"/>
    <mergeCell ref="CK4:CL4"/>
    <mergeCell ref="O4:P4"/>
    <mergeCell ref="Q4:R4"/>
    <mergeCell ref="S4:T4"/>
    <mergeCell ref="U4:V4"/>
    <mergeCell ref="W4:X4"/>
    <mergeCell ref="EK4:EL4"/>
    <mergeCell ref="EI4:EJ4"/>
    <mergeCell ref="DI4:DJ4"/>
    <mergeCell ref="EG4:EH4"/>
    <mergeCell ref="AO4:AP4"/>
    <mergeCell ref="CG4:CH4"/>
    <mergeCell ref="CE4:CF4"/>
    <mergeCell ref="CC4:CD4"/>
    <mergeCell ref="BU4:BV4"/>
    <mergeCell ref="BS4:BT4"/>
    <mergeCell ref="DU4:DV4"/>
    <mergeCell ref="CM4:CN4"/>
    <mergeCell ref="CA4:CB4"/>
    <mergeCell ref="CI4:CJ4"/>
    <mergeCell ref="A3:B3"/>
    <mergeCell ref="C3:Z3"/>
    <mergeCell ref="AA3:AX3"/>
    <mergeCell ref="DS4:DT4"/>
    <mergeCell ref="DQ4:DR4"/>
    <mergeCell ref="CU3:DR3"/>
    <mergeCell ref="DO4:DP4"/>
    <mergeCell ref="DM4:DN4"/>
    <mergeCell ref="AY3:BV3"/>
    <mergeCell ref="BW3:CT3"/>
    <mergeCell ref="A4:A5"/>
    <mergeCell ref="B4:B5"/>
    <mergeCell ref="C4:D4"/>
    <mergeCell ref="E4:F4"/>
    <mergeCell ref="G4:H4"/>
    <mergeCell ref="CO4:CP4"/>
    <mergeCell ref="I4:J4"/>
    <mergeCell ref="BA4:BB4"/>
    <mergeCell ref="AY4:AZ4"/>
    <mergeCell ref="AW4:AX4"/>
    <mergeCell ref="AU4:AV4"/>
    <mergeCell ref="Y4:Z4"/>
    <mergeCell ref="AA4:AB4"/>
    <mergeCell ref="AC4:AD4"/>
    <mergeCell ref="AE4:AF4"/>
    <mergeCell ref="AM4:AN4"/>
    <mergeCell ref="AK4:AL4"/>
    <mergeCell ref="AI4:AJ4"/>
    <mergeCell ref="AQ4:AR4"/>
    <mergeCell ref="AG4:AH4"/>
    <mergeCell ref="K4:L4"/>
    <mergeCell ref="M4:N4"/>
    <mergeCell ref="EM4:EN4"/>
    <mergeCell ref="DS3:EN3"/>
    <mergeCell ref="EK2:EL2"/>
    <mergeCell ref="AS4:AT4"/>
    <mergeCell ref="BO4:BP4"/>
    <mergeCell ref="BM4:BN4"/>
    <mergeCell ref="BG4:BH4"/>
    <mergeCell ref="BE4:BF4"/>
    <mergeCell ref="BC4:BD4"/>
    <mergeCell ref="EC4:ED4"/>
    <mergeCell ref="EE4:EF4"/>
    <mergeCell ref="EA4:EB4"/>
    <mergeCell ref="DW4:DX4"/>
    <mergeCell ref="DC4:DD4"/>
    <mergeCell ref="CY4:CZ4"/>
    <mergeCell ref="CW4:CX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Elbay Elmanli</cp:lastModifiedBy>
  <dcterms:created xsi:type="dcterms:W3CDTF">2020-02-17T05:12:32Z</dcterms:created>
  <dcterms:modified xsi:type="dcterms:W3CDTF">2021-12-22T05:58:06Z</dcterms:modified>
</cp:coreProperties>
</file>