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3\2 rüb 2023\"/>
    </mc:Choice>
  </mc:AlternateContent>
  <bookViews>
    <workbookView xWindow="0" yWindow="-75" windowWidth="9720" windowHeight="6570" tabRatio="601"/>
  </bookViews>
  <sheets>
    <sheet name="2023-cü il, 6 ay (sayt üçün)" sheetId="2" r:id="rId1"/>
  </sheets>
  <definedNames>
    <definedName name="_xlnm._FilterDatabase" localSheetId="0" hidden="1">'2023-cü il, 6 ay (sayt üçün)'!$AA$10:$AC$37</definedName>
    <definedName name="_xlnm.Print_Area" localSheetId="0">'2023-cü il, 6 ay (sayt üçün)'!$A$1:$L$37</definedName>
  </definedNames>
  <calcPr calcId="162913"/>
</workbook>
</file>

<file path=xl/calcChain.xml><?xml version="1.0" encoding="utf-8"?>
<calcChain xmlns="http://schemas.openxmlformats.org/spreadsheetml/2006/main">
  <c r="K9" i="2" l="1"/>
  <c r="L17" i="2" s="1"/>
  <c r="I9" i="2"/>
  <c r="C9" i="2"/>
  <c r="E9" i="2"/>
  <c r="F26" i="2" s="1"/>
  <c r="K5" i="2"/>
  <c r="I5" i="2"/>
  <c r="J21" i="2" l="1"/>
  <c r="F13" i="2"/>
  <c r="F14" i="2"/>
  <c r="F16" i="2"/>
  <c r="F19" i="2"/>
  <c r="F21" i="2"/>
  <c r="F27" i="2"/>
  <c r="F28" i="2"/>
  <c r="D36" i="2"/>
  <c r="D28" i="2"/>
  <c r="D27" i="2"/>
  <c r="D21" i="2"/>
  <c r="J33" i="2"/>
  <c r="J13" i="2"/>
  <c r="J14" i="2"/>
  <c r="J18" i="2"/>
  <c r="J20" i="2"/>
  <c r="J25" i="2"/>
  <c r="J26" i="2"/>
  <c r="J27" i="2"/>
  <c r="J32" i="2"/>
  <c r="F33" i="2"/>
  <c r="F34" i="2"/>
  <c r="D33" i="2"/>
  <c r="D13" i="2"/>
  <c r="L21" i="2"/>
  <c r="L12" i="2"/>
  <c r="L13" i="2"/>
  <c r="L15" i="2"/>
  <c r="L27" i="2"/>
  <c r="L31" i="2"/>
  <c r="L19" i="2"/>
  <c r="L26" i="2"/>
  <c r="L20" i="2"/>
  <c r="D22" i="2"/>
  <c r="F22" i="2"/>
  <c r="L34" i="2"/>
  <c r="L25" i="2"/>
  <c r="L32" i="2"/>
  <c r="F36" i="2"/>
  <c r="D16" i="2"/>
  <c r="D23" i="2"/>
  <c r="L35" i="2"/>
  <c r="F23" i="2"/>
  <c r="L29" i="2"/>
  <c r="F17" i="2"/>
  <c r="D31" i="2"/>
  <c r="J16" i="2"/>
  <c r="F31" i="2"/>
  <c r="J11" i="2"/>
  <c r="F24" i="2"/>
  <c r="J23" i="2"/>
  <c r="D12" i="2"/>
  <c r="L24" i="2"/>
  <c r="D32" i="2"/>
  <c r="F29" i="2"/>
  <c r="J35" i="2"/>
  <c r="J28" i="2"/>
  <c r="D17" i="2"/>
  <c r="D11" i="2"/>
  <c r="J22" i="2"/>
  <c r="F11" i="2"/>
  <c r="L22" i="2"/>
  <c r="L16" i="2"/>
  <c r="D18" i="2"/>
  <c r="L30" i="2"/>
  <c r="F12" i="2"/>
  <c r="J17" i="2"/>
  <c r="D26" i="2"/>
  <c r="F32" i="2"/>
  <c r="J30" i="2"/>
  <c r="L11" i="2"/>
  <c r="F18" i="2"/>
  <c r="J12" i="2"/>
  <c r="J31" i="2"/>
  <c r="D29" i="2"/>
  <c r="L14" i="2"/>
  <c r="L18" i="2"/>
  <c r="L23" i="2"/>
  <c r="L28" i="2"/>
  <c r="L33" i="2"/>
  <c r="D14" i="2"/>
  <c r="D34" i="2"/>
  <c r="D15" i="2"/>
  <c r="D20" i="2"/>
  <c r="D25" i="2"/>
  <c r="D30" i="2"/>
  <c r="D35" i="2"/>
  <c r="D19" i="2"/>
  <c r="F15" i="2"/>
  <c r="F20" i="2"/>
  <c r="F25" i="2"/>
  <c r="F30" i="2"/>
  <c r="F35" i="2"/>
  <c r="D24" i="2"/>
  <c r="J15" i="2"/>
  <c r="J19" i="2"/>
  <c r="J24" i="2"/>
  <c r="J29" i="2"/>
  <c r="J34" i="2"/>
  <c r="D9" i="2" l="1"/>
  <c r="J9" i="2"/>
  <c r="F9" i="2"/>
  <c r="L9" i="2"/>
</calcChain>
</file>

<file path=xl/sharedStrings.xml><?xml version="1.0" encoding="utf-8"?>
<sst xmlns="http://schemas.openxmlformats.org/spreadsheetml/2006/main" count="84" uniqueCount="48">
  <si>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</si>
  <si>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</si>
  <si>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</si>
  <si>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</si>
  <si>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</si>
  <si>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</si>
  <si>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</si>
  <si>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</si>
  <si>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</si>
  <si>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</si>
  <si>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</si>
  <si>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>Türkiyə</t>
  </si>
  <si>
    <t xml:space="preserve">Rusiya Federasiyası </t>
  </si>
  <si>
    <t>Amerika Birləşmiş Ştatları</t>
  </si>
  <si>
    <t>Gürcüstan</t>
  </si>
  <si>
    <t>Almaniya</t>
  </si>
  <si>
    <t>Birləşmiş Krallıq</t>
  </si>
  <si>
    <t xml:space="preserve">Qazaxıstan </t>
  </si>
  <si>
    <t xml:space="preserve">Ukrayna </t>
  </si>
  <si>
    <t>Birləşmiş Ərəb Əmirlikləri</t>
  </si>
  <si>
    <t>Niderland</t>
  </si>
  <si>
    <t>Litva</t>
  </si>
  <si>
    <t>İsveçrə</t>
  </si>
  <si>
    <t>Kanada</t>
  </si>
  <si>
    <t>Səudiyyə Ərəbistanı</t>
  </si>
  <si>
    <t>İsrail</t>
  </si>
  <si>
    <t>Koreya Respublikası</t>
  </si>
  <si>
    <t xml:space="preserve">Özbəkistan </t>
  </si>
  <si>
    <t>Polşa</t>
  </si>
  <si>
    <t>Avstriya</t>
  </si>
  <si>
    <t>Qətər</t>
  </si>
  <si>
    <t>Fransa</t>
  </si>
  <si>
    <t>İrlandiya</t>
  </si>
  <si>
    <t>Çexiya Respublikası</t>
  </si>
  <si>
    <t>Çin</t>
  </si>
  <si>
    <t>İtaliya</t>
  </si>
  <si>
    <t>Hindistan</t>
  </si>
  <si>
    <t xml:space="preserve">Belarus </t>
  </si>
  <si>
    <t>Sinqapur</t>
  </si>
  <si>
    <t>Digər dövlətlər</t>
  </si>
  <si>
    <t xml:space="preserve">Qırğızıstan </t>
  </si>
  <si>
    <t>İspaniya</t>
  </si>
  <si>
    <t xml:space="preserve">    2022-ci il, 6 ay</t>
  </si>
  <si>
    <t xml:space="preserve">    2023-cü il, 6 ay</t>
  </si>
  <si>
    <t>Belçika</t>
  </si>
  <si>
    <t>Bolqarıstan</t>
  </si>
  <si>
    <t>Küveyt</t>
  </si>
  <si>
    <t>İraq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</si>
</sst>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3" fontId="2" fillId="0" borderId="0" xfId="0" applyNumberFormat="1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64" fontId="3" fillId="0" borderId="0" xfId="0" applyNumberFormat="1" applyFont="1"/>
    <xf numFmtId="166" fontId="3" fillId="0" borderId="0" xfId="1" applyNumberFormat="1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165" fontId="3" fillId="0" borderId="0" xfId="0" applyNumberFormat="1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/>
  </sheetViews>
  <sheetFormatPr defaultColWidth="9.140625" defaultRowHeight="12.75" x14ac:dyDescent="0.2"/>
  <cols>
    <col min="1" max="1" width="3.42578125" style="3" customWidth="1"/>
    <col min="2" max="2" width="39.7109375" style="3" customWidth="1"/>
    <col min="3" max="3" width="13.28515625" style="3" customWidth="1"/>
    <col min="4" max="4" width="14.140625" style="3" customWidth="1"/>
    <col min="5" max="5" width="14.28515625" style="3" customWidth="1"/>
    <col min="6" max="6" width="13.85546875" style="3" customWidth="1"/>
    <col min="7" max="7" width="1.85546875" style="3" customWidth="1"/>
    <col min="8" max="8" width="41.140625" style="3" customWidth="1"/>
    <col min="9" max="9" width="15.7109375" style="3" customWidth="1"/>
    <col min="10" max="10" width="12.42578125" style="3" customWidth="1"/>
    <col min="11" max="11" width="13.5703125" style="3" customWidth="1"/>
    <col min="12" max="12" width="13.42578125" style="3" customWidth="1"/>
    <col min="13" max="13" width="4" style="3" customWidth="1"/>
    <col min="14" max="14" width="9.140625" style="3"/>
    <col min="15" max="15" width="13.42578125" style="3" bestFit="1" customWidth="1"/>
    <col min="16" max="16" width="12" style="3" bestFit="1" customWidth="1"/>
    <col min="17" max="17" width="20.85546875" style="3" customWidth="1"/>
    <col min="18" max="18" width="30.7109375" style="3" customWidth="1"/>
    <col min="19" max="20" width="9.28515625" style="3" bestFit="1" customWidth="1"/>
    <col min="21" max="21" width="9.140625" style="3"/>
    <col min="22" max="22" width="20.85546875" style="3" customWidth="1"/>
    <col min="23" max="23" width="9.28515625" style="3" bestFit="1" customWidth="1"/>
    <col min="24" max="24" width="10.5703125" style="3" bestFit="1" customWidth="1"/>
    <col min="25" max="26" width="9.28515625" style="3" bestFit="1" customWidth="1"/>
    <col min="27" max="27" width="9.140625" style="3"/>
    <col min="28" max="28" width="12" style="3" bestFit="1" customWidth="1"/>
    <col min="29" max="29" width="9.28515625" style="3" bestFit="1" customWidth="1"/>
    <col min="30" max="30" width="10.5703125" style="3" bestFit="1" customWidth="1"/>
    <col min="31" max="31" width="9.28515625" style="3" bestFit="1" customWidth="1"/>
    <col min="32" max="16384" width="9.140625" style="3"/>
  </cols>
  <sheetData>
    <row r="1" spans="1:24" ht="18" x14ac:dyDescent="0.25">
      <c r="B1" s="1"/>
      <c r="C1" s="1"/>
      <c r="D1" s="2"/>
      <c r="E1" s="1"/>
      <c r="F1" s="2"/>
      <c r="G1" s="2"/>
      <c r="H1" s="1"/>
      <c r="I1" s="1"/>
      <c r="J1" s="2"/>
      <c r="K1" s="1"/>
      <c r="L1" s="2"/>
      <c r="M1" s="2"/>
    </row>
    <row r="2" spans="1:24" ht="24" customHeight="1" x14ac:dyDescent="0.3">
      <c r="A2" s="4"/>
      <c r="B2" s="24" t="s">
        <v>6</v>
      </c>
      <c r="C2" s="24"/>
      <c r="D2" s="24"/>
      <c r="E2" s="24"/>
      <c r="F2" s="24"/>
      <c r="G2" s="22"/>
      <c r="H2" s="24" t="s">
        <v>8</v>
      </c>
      <c r="I2" s="24"/>
      <c r="J2" s="24"/>
      <c r="K2" s="24"/>
      <c r="L2" s="24"/>
      <c r="M2" s="22"/>
    </row>
    <row r="3" spans="1:24" ht="27.75" customHeight="1" x14ac:dyDescent="0.3">
      <c r="A3" s="4"/>
      <c r="B3" s="24" t="s">
        <v>7</v>
      </c>
      <c r="C3" s="24"/>
      <c r="D3" s="24"/>
      <c r="E3" s="24"/>
      <c r="F3" s="24"/>
      <c r="G3" s="22"/>
      <c r="H3" s="24" t="s">
        <v>7</v>
      </c>
      <c r="I3" s="24"/>
      <c r="J3" s="24"/>
      <c r="K3" s="24"/>
      <c r="L3" s="24"/>
      <c r="M3" s="22"/>
    </row>
    <row r="4" spans="1:24" ht="19.5" thickBot="1" x14ac:dyDescent="0.35">
      <c r="A4" s="1"/>
      <c r="B4" s="5"/>
      <c r="C4" s="1"/>
      <c r="D4" s="2"/>
      <c r="E4" s="1"/>
      <c r="F4" s="2"/>
      <c r="G4" s="2"/>
      <c r="H4" s="5"/>
      <c r="I4" s="1"/>
      <c r="J4" s="2"/>
      <c r="K4" s="1"/>
      <c r="L4" s="2"/>
      <c r="M4" s="2"/>
    </row>
    <row r="5" spans="1:24" ht="18.75" thickBot="1" x14ac:dyDescent="0.3">
      <c r="A5" s="4"/>
      <c r="B5" s="6"/>
      <c r="C5" s="25" t="s">
        <v>42</v>
      </c>
      <c r="D5" s="26"/>
      <c r="E5" s="25" t="s">
        <v>43</v>
      </c>
      <c r="F5" s="26"/>
      <c r="G5" s="7"/>
      <c r="H5" s="6"/>
      <c r="I5" s="25" t="str">
        <f>C5</f>
        <v xml:space="preserve">    2022-ci il, 6 ay</v>
      </c>
      <c r="J5" s="26"/>
      <c r="K5" s="25" t="str">
        <f>E5</f>
        <v xml:space="preserve">    2023-cü il, 6 ay</v>
      </c>
      <c r="L5" s="26"/>
      <c r="M5" s="7"/>
    </row>
    <row r="6" spans="1:24" ht="18" x14ac:dyDescent="0.25">
      <c r="A6" s="4"/>
      <c r="B6" s="8" t="s">
        <v>1</v>
      </c>
      <c r="C6" s="9" t="s">
        <v>4</v>
      </c>
      <c r="D6" s="9" t="s">
        <v>2</v>
      </c>
      <c r="E6" s="9" t="s">
        <v>4</v>
      </c>
      <c r="F6" s="9" t="s">
        <v>2</v>
      </c>
      <c r="G6" s="7"/>
      <c r="H6" s="8" t="s">
        <v>1</v>
      </c>
      <c r="I6" s="9" t="s">
        <v>4</v>
      </c>
      <c r="J6" s="9" t="s">
        <v>2</v>
      </c>
      <c r="K6" s="9" t="s">
        <v>4</v>
      </c>
      <c r="L6" s="9" t="s">
        <v>2</v>
      </c>
      <c r="M6" s="7"/>
    </row>
    <row r="7" spans="1:24" ht="18.75" thickBot="1" x14ac:dyDescent="0.3">
      <c r="A7" s="4"/>
      <c r="B7" s="10"/>
      <c r="C7" s="11" t="s">
        <v>0</v>
      </c>
      <c r="D7" s="11" t="s">
        <v>3</v>
      </c>
      <c r="E7" s="11" t="s">
        <v>0</v>
      </c>
      <c r="F7" s="11" t="s">
        <v>3</v>
      </c>
      <c r="G7" s="7"/>
      <c r="H7" s="10"/>
      <c r="I7" s="11" t="s">
        <v>0</v>
      </c>
      <c r="J7" s="11" t="s">
        <v>3</v>
      </c>
      <c r="K7" s="11" t="s">
        <v>0</v>
      </c>
      <c r="L7" s="11" t="s">
        <v>3</v>
      </c>
      <c r="M7" s="7"/>
    </row>
    <row r="8" spans="1:24" ht="18" x14ac:dyDescent="0.25">
      <c r="A8" s="4"/>
      <c r="B8" s="1"/>
      <c r="C8" s="1"/>
      <c r="D8" s="2"/>
      <c r="E8" s="12"/>
      <c r="F8" s="1"/>
      <c r="G8" s="1"/>
      <c r="H8" s="1"/>
      <c r="I8" s="1"/>
      <c r="J8" s="2"/>
      <c r="K8" s="1"/>
      <c r="L8" s="1"/>
      <c r="M8" s="1"/>
    </row>
    <row r="9" spans="1:24" ht="18" x14ac:dyDescent="0.25">
      <c r="A9" s="13"/>
      <c r="B9" s="13" t="s">
        <v>5</v>
      </c>
      <c r="C9" s="14">
        <f>SUM(C11:C37)</f>
        <v>300641.22502020304</v>
      </c>
      <c r="D9" s="15">
        <f>SUM(D11:D37)</f>
        <v>100</v>
      </c>
      <c r="E9" s="14">
        <f>SUM(E11:E37)</f>
        <v>254709.57433179358</v>
      </c>
      <c r="F9" s="15">
        <f>SUM(F11:F37)</f>
        <v>99.999999999999972</v>
      </c>
      <c r="G9" s="15"/>
      <c r="H9" s="13" t="s">
        <v>5</v>
      </c>
      <c r="I9" s="14">
        <f>SUM(I11:I37)</f>
        <v>1604288.3785075848</v>
      </c>
      <c r="J9" s="15">
        <f>SUM(J11:J37)</f>
        <v>100.00000000000003</v>
      </c>
      <c r="K9" s="14">
        <f>SUM(K11:K37)</f>
        <v>890749.6973561364</v>
      </c>
      <c r="L9" s="15">
        <f>SUM(L11:L37)</f>
        <v>100.00000011249629</v>
      </c>
      <c r="M9" s="15"/>
      <c r="N9" s="15"/>
      <c r="O9" s="15"/>
    </row>
    <row r="10" spans="1:24" ht="18" x14ac:dyDescent="0.25">
      <c r="A10" s="4"/>
      <c r="B10" s="1"/>
      <c r="C10" s="14"/>
      <c r="D10" s="16"/>
      <c r="E10" s="14"/>
      <c r="F10" s="16"/>
      <c r="G10" s="16"/>
      <c r="H10" s="1"/>
      <c r="I10" s="14"/>
      <c r="J10" s="16"/>
      <c r="K10" s="14"/>
      <c r="L10" s="16"/>
      <c r="M10" s="16"/>
    </row>
    <row r="11" spans="1:24" ht="18" x14ac:dyDescent="0.25">
      <c r="A11" s="1"/>
      <c r="B11" s="1" t="s">
        <v>11</v>
      </c>
      <c r="C11" s="17">
        <v>90743.317394172889</v>
      </c>
      <c r="D11" s="16">
        <f>C11/$C$9*100</f>
        <v>30.183258263425099</v>
      </c>
      <c r="E11" s="17">
        <v>64678.863139505273</v>
      </c>
      <c r="F11" s="16">
        <f>E11/$E$9*100</f>
        <v>25.393180962743212</v>
      </c>
      <c r="G11" s="18"/>
      <c r="H11" s="1" t="s">
        <v>12</v>
      </c>
      <c r="I11" s="17">
        <v>1283044.9808839587</v>
      </c>
      <c r="J11" s="16">
        <f t="shared" ref="J11:J35" si="0">I11/$I$9*100</f>
        <v>79.975956821274991</v>
      </c>
      <c r="K11" s="17">
        <v>607905.33651725436</v>
      </c>
      <c r="L11" s="16">
        <f t="shared" ref="L11:L35" si="1">K11/$K$9*100</f>
        <v>68.246482521588078</v>
      </c>
      <c r="M11" s="18"/>
      <c r="N11" s="19"/>
      <c r="O11" s="20"/>
      <c r="S11" s="23"/>
      <c r="X11" s="21"/>
    </row>
    <row r="12" spans="1:24" ht="18" x14ac:dyDescent="0.25">
      <c r="A12" s="1"/>
      <c r="B12" s="1" t="s">
        <v>12</v>
      </c>
      <c r="C12" s="17">
        <v>44877.700258475888</v>
      </c>
      <c r="D12" s="16">
        <f t="shared" ref="D12:D37" si="2">C12/$C$9*100</f>
        <v>14.927327499899629</v>
      </c>
      <c r="E12" s="17">
        <v>38491.280101287644</v>
      </c>
      <c r="F12" s="16">
        <f t="shared" ref="F12:F37" si="3">E12/$E$9*100</f>
        <v>15.111830877290682</v>
      </c>
      <c r="G12" s="18"/>
      <c r="H12" s="1" t="s">
        <v>11</v>
      </c>
      <c r="I12" s="17">
        <v>55462.208096553251</v>
      </c>
      <c r="J12" s="16">
        <f t="shared" si="0"/>
        <v>3.4571221009621644</v>
      </c>
      <c r="K12" s="17">
        <v>70673.863629862462</v>
      </c>
      <c r="L12" s="16">
        <f t="shared" si="1"/>
        <v>7.9342001282326438</v>
      </c>
      <c r="M12" s="18"/>
      <c r="N12" s="19"/>
      <c r="O12" s="20"/>
      <c r="S12" s="23"/>
      <c r="X12" s="21"/>
    </row>
    <row r="13" spans="1:24" ht="18" x14ac:dyDescent="0.25">
      <c r="A13" s="1"/>
      <c r="B13" s="1" t="s">
        <v>13</v>
      </c>
      <c r="C13" s="17">
        <v>29527.497047871781</v>
      </c>
      <c r="D13" s="16">
        <f t="shared" si="2"/>
        <v>9.8215063639018698</v>
      </c>
      <c r="E13" s="17">
        <v>26145.592369836821</v>
      </c>
      <c r="F13" s="16">
        <f t="shared" si="3"/>
        <v>10.264864380707833</v>
      </c>
      <c r="G13" s="18"/>
      <c r="H13" s="1" t="s">
        <v>13</v>
      </c>
      <c r="I13" s="17">
        <v>77103.000377148463</v>
      </c>
      <c r="J13" s="16">
        <f t="shared" si="0"/>
        <v>4.8060561561179407</v>
      </c>
      <c r="K13" s="17">
        <v>34981.656084033028</v>
      </c>
      <c r="L13" s="16">
        <f t="shared" si="1"/>
        <v>3.9272150400795236</v>
      </c>
      <c r="M13" s="18"/>
      <c r="N13" s="19"/>
      <c r="O13" s="20"/>
      <c r="S13" s="23"/>
      <c r="X13" s="21"/>
    </row>
    <row r="14" spans="1:24" ht="18" x14ac:dyDescent="0.25">
      <c r="A14" s="1"/>
      <c r="B14" s="1" t="s">
        <v>14</v>
      </c>
      <c r="C14" s="17">
        <v>31600.472397054691</v>
      </c>
      <c r="D14" s="16">
        <f t="shared" si="2"/>
        <v>10.511024359660304</v>
      </c>
      <c r="E14" s="17">
        <v>25906.833349373795</v>
      </c>
      <c r="F14" s="16">
        <f t="shared" si="3"/>
        <v>10.171126632101647</v>
      </c>
      <c r="G14" s="18"/>
      <c r="H14" s="1" t="s">
        <v>16</v>
      </c>
      <c r="I14" s="17">
        <v>15614.787852065681</v>
      </c>
      <c r="J14" s="16">
        <f t="shared" si="0"/>
        <v>0.97331552489282447</v>
      </c>
      <c r="K14" s="17">
        <v>17371.593680621052</v>
      </c>
      <c r="L14" s="16">
        <f t="shared" si="1"/>
        <v>1.9502216764352831</v>
      </c>
      <c r="M14" s="18"/>
      <c r="N14" s="19"/>
      <c r="O14" s="20"/>
      <c r="S14" s="23"/>
      <c r="X14" s="21"/>
    </row>
    <row r="15" spans="1:24" ht="18" x14ac:dyDescent="0.25">
      <c r="A15" s="1"/>
      <c r="B15" s="1" t="s">
        <v>16</v>
      </c>
      <c r="C15" s="17">
        <v>17843.472267253943</v>
      </c>
      <c r="D15" s="16">
        <f t="shared" si="2"/>
        <v>5.9351382253231781</v>
      </c>
      <c r="E15" s="17">
        <v>11641.937975045243</v>
      </c>
      <c r="F15" s="16">
        <f t="shared" si="3"/>
        <v>4.5706715209221178</v>
      </c>
      <c r="G15" s="18"/>
      <c r="H15" s="1" t="s">
        <v>14</v>
      </c>
      <c r="I15" s="17">
        <v>13466.926238290227</v>
      </c>
      <c r="J15" s="16">
        <f t="shared" si="0"/>
        <v>0.83943301084173239</v>
      </c>
      <c r="K15" s="17">
        <v>15254.569263920179</v>
      </c>
      <c r="L15" s="16">
        <f t="shared" si="1"/>
        <v>1.7125539654066422</v>
      </c>
      <c r="M15" s="18"/>
      <c r="N15" s="19"/>
      <c r="O15" s="20"/>
      <c r="S15" s="23"/>
      <c r="X15" s="21"/>
    </row>
    <row r="16" spans="1:24" ht="18" x14ac:dyDescent="0.25">
      <c r="A16" s="1"/>
      <c r="B16" s="1" t="s">
        <v>15</v>
      </c>
      <c r="C16" s="17">
        <v>9547.8318085985175</v>
      </c>
      <c r="D16" s="16">
        <f t="shared" si="2"/>
        <v>3.1758225466107999</v>
      </c>
      <c r="E16" s="17">
        <v>10959.855084909541</v>
      </c>
      <c r="F16" s="16">
        <f t="shared" si="3"/>
        <v>4.3028830438202732</v>
      </c>
      <c r="G16" s="18"/>
      <c r="H16" s="1" t="s">
        <v>19</v>
      </c>
      <c r="I16" s="17">
        <v>14237.616310535175</v>
      </c>
      <c r="J16" s="16">
        <f t="shared" si="0"/>
        <v>0.88747238347384583</v>
      </c>
      <c r="K16" s="17">
        <v>14359.741609938699</v>
      </c>
      <c r="L16" s="16">
        <f t="shared" si="1"/>
        <v>1.6120961536737339</v>
      </c>
      <c r="M16" s="18"/>
      <c r="N16" s="19"/>
      <c r="O16" s="20"/>
      <c r="S16" s="23"/>
      <c r="X16" s="21"/>
    </row>
    <row r="17" spans="1:24" ht="18" x14ac:dyDescent="0.25">
      <c r="A17" s="1"/>
      <c r="B17" s="1" t="s">
        <v>26</v>
      </c>
      <c r="C17" s="17">
        <v>3912.5870666819933</v>
      </c>
      <c r="D17" s="16">
        <f t="shared" si="2"/>
        <v>1.3014140247795585</v>
      </c>
      <c r="E17" s="17">
        <v>9489.4569571096399</v>
      </c>
      <c r="F17" s="16">
        <f t="shared" si="3"/>
        <v>3.7255988440969801</v>
      </c>
      <c r="G17" s="18"/>
      <c r="H17" s="1" t="s">
        <v>15</v>
      </c>
      <c r="I17" s="17">
        <v>29076.111400234928</v>
      </c>
      <c r="J17" s="16">
        <f t="shared" si="0"/>
        <v>1.8123993036266617</v>
      </c>
      <c r="K17" s="17">
        <v>14108.339544378907</v>
      </c>
      <c r="L17" s="16">
        <f t="shared" si="1"/>
        <v>1.5838725049533371</v>
      </c>
      <c r="M17" s="18"/>
      <c r="N17" s="19"/>
      <c r="O17" s="20"/>
      <c r="S17" s="23"/>
      <c r="X17" s="21"/>
    </row>
    <row r="18" spans="1:24" ht="18" x14ac:dyDescent="0.25">
      <c r="A18" s="1"/>
      <c r="B18" s="1" t="s">
        <v>19</v>
      </c>
      <c r="C18" s="17">
        <v>4595.7531086833797</v>
      </c>
      <c r="D18" s="16">
        <f t="shared" si="2"/>
        <v>1.5286503400771287</v>
      </c>
      <c r="E18" s="17">
        <v>8575.0536276189305</v>
      </c>
      <c r="F18" s="16">
        <f t="shared" si="3"/>
        <v>3.3666004311438904</v>
      </c>
      <c r="G18" s="18"/>
      <c r="H18" s="1" t="s">
        <v>17</v>
      </c>
      <c r="I18" s="17">
        <v>17042.139568239869</v>
      </c>
      <c r="J18" s="16">
        <f t="shared" si="0"/>
        <v>1.0622865437754772</v>
      </c>
      <c r="K18" s="17">
        <v>13998.302507570639</v>
      </c>
      <c r="L18" s="16">
        <f t="shared" si="1"/>
        <v>1.5715191988410957</v>
      </c>
      <c r="M18" s="18"/>
      <c r="N18" s="19"/>
      <c r="O18" s="20"/>
      <c r="S18" s="23"/>
      <c r="X18" s="21"/>
    </row>
    <row r="19" spans="1:24" ht="18" x14ac:dyDescent="0.25">
      <c r="A19" s="1"/>
      <c r="B19" s="1" t="s">
        <v>18</v>
      </c>
      <c r="C19" s="17">
        <v>16247.829496553893</v>
      </c>
      <c r="D19" s="16">
        <f t="shared" si="2"/>
        <v>5.4043917282009621</v>
      </c>
      <c r="E19" s="17">
        <v>6027.2487791165286</v>
      </c>
      <c r="F19" s="16">
        <f t="shared" si="3"/>
        <v>2.3663220336057034</v>
      </c>
      <c r="G19" s="18"/>
      <c r="H19" s="1" t="s">
        <v>47</v>
      </c>
      <c r="I19" s="17">
        <v>1439.1807848648334</v>
      </c>
      <c r="J19" s="16">
        <f t="shared" si="0"/>
        <v>8.9708359428724058E-2</v>
      </c>
      <c r="K19" s="17">
        <v>9907.8209976470553</v>
      </c>
      <c r="L19" s="16">
        <f t="shared" si="1"/>
        <v>1.1123013599729292</v>
      </c>
      <c r="M19" s="18"/>
      <c r="N19" s="19"/>
      <c r="O19" s="20"/>
      <c r="S19" s="23"/>
      <c r="X19" s="21"/>
    </row>
    <row r="20" spans="1:24" ht="18" x14ac:dyDescent="0.25">
      <c r="A20" s="1"/>
      <c r="B20" s="1" t="s">
        <v>22</v>
      </c>
      <c r="C20" s="17">
        <v>2226.0931186889443</v>
      </c>
      <c r="D20" s="16">
        <f t="shared" si="2"/>
        <v>0.74044839277758767</v>
      </c>
      <c r="E20" s="17">
        <v>4463.2852647569262</v>
      </c>
      <c r="F20" s="16">
        <f t="shared" si="3"/>
        <v>1.7523036880203391</v>
      </c>
      <c r="G20" s="18"/>
      <c r="H20" s="1" t="s">
        <v>24</v>
      </c>
      <c r="I20" s="17">
        <v>7267.4323842129479</v>
      </c>
      <c r="J20" s="16">
        <f t="shared" si="0"/>
        <v>0.4530003758410065</v>
      </c>
      <c r="K20" s="17">
        <v>7635.4904685713091</v>
      </c>
      <c r="L20" s="16">
        <f t="shared" si="1"/>
        <v>0.8571982108143803</v>
      </c>
      <c r="M20" s="18"/>
      <c r="N20" s="19"/>
      <c r="O20" s="20"/>
      <c r="S20" s="23"/>
      <c r="X20" s="21"/>
    </row>
    <row r="21" spans="1:24" ht="18" x14ac:dyDescent="0.25">
      <c r="A21" s="1"/>
      <c r="B21" s="1" t="s">
        <v>23</v>
      </c>
      <c r="C21" s="17">
        <v>4669.124079260695</v>
      </c>
      <c r="D21" s="16">
        <f t="shared" si="2"/>
        <v>1.5530551669841455</v>
      </c>
      <c r="E21" s="17">
        <v>4369.0580971544732</v>
      </c>
      <c r="F21" s="16">
        <f t="shared" si="3"/>
        <v>1.7153097242678383</v>
      </c>
      <c r="G21" s="18"/>
      <c r="H21" s="1" t="s">
        <v>25</v>
      </c>
      <c r="I21" s="17">
        <v>6710.4903578262238</v>
      </c>
      <c r="J21" s="16">
        <f t="shared" si="0"/>
        <v>0.41828454582889679</v>
      </c>
      <c r="K21" s="17">
        <v>6464.5862317444416</v>
      </c>
      <c r="L21" s="16">
        <f t="shared" si="1"/>
        <v>0.72574666608725136</v>
      </c>
      <c r="M21" s="18"/>
      <c r="N21" s="19"/>
      <c r="O21" s="20"/>
      <c r="S21" s="23"/>
      <c r="X21" s="21"/>
    </row>
    <row r="22" spans="1:24" ht="18" x14ac:dyDescent="0.25">
      <c r="A22" s="1"/>
      <c r="B22" s="1" t="s">
        <v>21</v>
      </c>
      <c r="C22" s="17">
        <v>2870.919409498375</v>
      </c>
      <c r="D22" s="16">
        <f t="shared" si="2"/>
        <v>0.95493204875859905</v>
      </c>
      <c r="E22" s="17">
        <v>3791.8205191542993</v>
      </c>
      <c r="F22" s="16">
        <f t="shared" si="3"/>
        <v>1.4886839370297646</v>
      </c>
      <c r="G22" s="18"/>
      <c r="H22" s="1" t="s">
        <v>27</v>
      </c>
      <c r="I22" s="17">
        <v>7518.2925858585813</v>
      </c>
      <c r="J22" s="16">
        <f t="shared" si="0"/>
        <v>0.46863722798095653</v>
      </c>
      <c r="K22" s="17">
        <v>4933.277089631335</v>
      </c>
      <c r="L22" s="16">
        <f t="shared" si="1"/>
        <v>0.5538342706457221</v>
      </c>
      <c r="M22" s="18"/>
      <c r="N22" s="19"/>
      <c r="O22" s="20"/>
      <c r="S22" s="23"/>
      <c r="X22" s="21"/>
    </row>
    <row r="23" spans="1:24" ht="18" x14ac:dyDescent="0.25">
      <c r="A23" s="1"/>
      <c r="B23" s="1" t="s">
        <v>35</v>
      </c>
      <c r="C23" s="17">
        <v>1487.7801936939625</v>
      </c>
      <c r="D23" s="16">
        <f t="shared" si="2"/>
        <v>0.49486898997101408</v>
      </c>
      <c r="E23" s="17">
        <v>3286.2988395692655</v>
      </c>
      <c r="F23" s="16">
        <f t="shared" si="3"/>
        <v>1.2902140990147539</v>
      </c>
      <c r="G23" s="18"/>
      <c r="H23" s="1" t="s">
        <v>22</v>
      </c>
      <c r="I23" s="17">
        <v>6336.8061780858516</v>
      </c>
      <c r="J23" s="16">
        <f t="shared" si="0"/>
        <v>0.39499171489235418</v>
      </c>
      <c r="K23" s="17">
        <v>4360.1505652243277</v>
      </c>
      <c r="L23" s="16">
        <f t="shared" si="1"/>
        <v>0.48949223088886079</v>
      </c>
      <c r="M23" s="18"/>
      <c r="N23" s="19"/>
      <c r="O23" s="20"/>
      <c r="S23" s="23"/>
      <c r="X23" s="21"/>
    </row>
    <row r="24" spans="1:24" ht="18" x14ac:dyDescent="0.25">
      <c r="A24" s="1"/>
      <c r="B24" s="1" t="s">
        <v>34</v>
      </c>
      <c r="C24" s="17">
        <v>2271.3786203047162</v>
      </c>
      <c r="D24" s="16">
        <f t="shared" si="2"/>
        <v>0.7555113641358</v>
      </c>
      <c r="E24" s="17">
        <v>3188.9451611215691</v>
      </c>
      <c r="F24" s="16">
        <f t="shared" si="3"/>
        <v>1.2519926545703923</v>
      </c>
      <c r="G24" s="18"/>
      <c r="H24" s="1" t="s">
        <v>30</v>
      </c>
      <c r="I24" s="17">
        <v>4000.3858925216596</v>
      </c>
      <c r="J24" s="16">
        <f t="shared" si="0"/>
        <v>0.24935578578728365</v>
      </c>
      <c r="K24" s="17">
        <v>3925.8244075590655</v>
      </c>
      <c r="L24" s="16">
        <f t="shared" si="1"/>
        <v>0.44073261200216346</v>
      </c>
      <c r="M24" s="18"/>
      <c r="N24" s="19"/>
      <c r="O24" s="20"/>
      <c r="S24" s="23"/>
      <c r="X24" s="21"/>
    </row>
    <row r="25" spans="1:24" ht="18" x14ac:dyDescent="0.25">
      <c r="A25" s="1"/>
      <c r="B25" s="1" t="s">
        <v>31</v>
      </c>
      <c r="C25" s="17">
        <v>2228.9498503938053</v>
      </c>
      <c r="D25" s="16">
        <f t="shared" si="2"/>
        <v>0.74139860567825322</v>
      </c>
      <c r="E25" s="17">
        <v>2782.8789780796196</v>
      </c>
      <c r="F25" s="16">
        <f t="shared" si="3"/>
        <v>1.0925694432100712</v>
      </c>
      <c r="G25" s="18"/>
      <c r="H25" s="1" t="s">
        <v>32</v>
      </c>
      <c r="I25" s="17">
        <v>3776.9709508432802</v>
      </c>
      <c r="J25" s="16">
        <f t="shared" si="0"/>
        <v>0.23542967719786567</v>
      </c>
      <c r="K25" s="17">
        <v>3788.3345231588401</v>
      </c>
      <c r="L25" s="16">
        <f t="shared" si="1"/>
        <v>0.42529731241033492</v>
      </c>
      <c r="M25" s="18"/>
      <c r="N25" s="19"/>
      <c r="O25" s="20"/>
      <c r="S25" s="23"/>
      <c r="X25" s="21"/>
    </row>
    <row r="26" spans="1:24" ht="18" x14ac:dyDescent="0.25">
      <c r="A26" s="1"/>
      <c r="B26" s="1" t="s">
        <v>17</v>
      </c>
      <c r="C26" s="17">
        <v>2114.0934808754578</v>
      </c>
      <c r="D26" s="16">
        <f t="shared" si="2"/>
        <v>0.7031948066115653</v>
      </c>
      <c r="E26" s="17">
        <v>2590.8780311656878</v>
      </c>
      <c r="F26" s="16">
        <f t="shared" si="3"/>
        <v>1.0171891017299255</v>
      </c>
      <c r="G26" s="18"/>
      <c r="H26" s="1" t="s">
        <v>31</v>
      </c>
      <c r="I26" s="17">
        <v>2247.125628944329</v>
      </c>
      <c r="J26" s="16">
        <f t="shared" si="0"/>
        <v>0.14006993125729389</v>
      </c>
      <c r="K26" s="17">
        <v>3265.8935358563613</v>
      </c>
      <c r="L26" s="16">
        <f t="shared" si="1"/>
        <v>0.36664548363585953</v>
      </c>
      <c r="M26" s="18"/>
      <c r="N26" s="19"/>
      <c r="O26" s="20"/>
      <c r="S26" s="23"/>
      <c r="X26" s="21"/>
    </row>
    <row r="27" spans="1:24" ht="18" x14ac:dyDescent="0.25">
      <c r="A27" s="1"/>
      <c r="B27" s="1" t="s">
        <v>44</v>
      </c>
      <c r="C27" s="17">
        <v>822.82730346362848</v>
      </c>
      <c r="D27" s="16">
        <f t="shared" si="2"/>
        <v>0.27369077657541296</v>
      </c>
      <c r="E27" s="17">
        <v>2266.3300489177577</v>
      </c>
      <c r="F27" s="16">
        <f t="shared" si="3"/>
        <v>0.889770262803532</v>
      </c>
      <c r="G27" s="18"/>
      <c r="H27" s="1" t="s">
        <v>29</v>
      </c>
      <c r="I27" s="17">
        <v>2339.2696085515017</v>
      </c>
      <c r="J27" s="16">
        <f t="shared" si="0"/>
        <v>0.14581353576391579</v>
      </c>
      <c r="K27" s="17">
        <v>2812.5346359072969</v>
      </c>
      <c r="L27" s="16">
        <f t="shared" si="1"/>
        <v>0.31574915425234207</v>
      </c>
      <c r="M27" s="18"/>
      <c r="N27" s="19"/>
      <c r="O27" s="20"/>
      <c r="S27" s="23"/>
      <c r="X27" s="21"/>
    </row>
    <row r="28" spans="1:24" ht="18" x14ac:dyDescent="0.25">
      <c r="A28" s="1"/>
      <c r="B28" s="1" t="s">
        <v>28</v>
      </c>
      <c r="C28" s="17">
        <v>2002.2745294171334</v>
      </c>
      <c r="D28" s="16">
        <f t="shared" si="2"/>
        <v>0.66600132077115537</v>
      </c>
      <c r="E28" s="17">
        <v>2169.3475612938182</v>
      </c>
      <c r="F28" s="16">
        <f t="shared" si="3"/>
        <v>0.85169454936466193</v>
      </c>
      <c r="G28" s="18"/>
      <c r="H28" s="1" t="s">
        <v>21</v>
      </c>
      <c r="I28" s="17">
        <v>2651.3222770935699</v>
      </c>
      <c r="J28" s="16">
        <f t="shared" si="0"/>
        <v>0.16526469384263728</v>
      </c>
      <c r="K28" s="17">
        <v>2484.523876141031</v>
      </c>
      <c r="L28" s="16">
        <f t="shared" si="1"/>
        <v>0.27892503174746264</v>
      </c>
      <c r="M28" s="18"/>
      <c r="N28" s="19"/>
      <c r="O28" s="20"/>
      <c r="S28" s="23"/>
      <c r="X28" s="21"/>
    </row>
    <row r="29" spans="1:24" ht="18" x14ac:dyDescent="0.25">
      <c r="A29" s="1"/>
      <c r="B29" s="1" t="s">
        <v>29</v>
      </c>
      <c r="C29" s="17">
        <v>2556.8734231680992</v>
      </c>
      <c r="D29" s="16">
        <f t="shared" si="2"/>
        <v>0.85047332513905161</v>
      </c>
      <c r="E29" s="17">
        <v>2046.7879954375085</v>
      </c>
      <c r="F29" s="16">
        <f t="shared" si="3"/>
        <v>0.80357717247459681</v>
      </c>
      <c r="G29" s="18"/>
      <c r="H29" s="1" t="s">
        <v>37</v>
      </c>
      <c r="I29" s="17">
        <v>3423.456330186114</v>
      </c>
      <c r="J29" s="16">
        <f t="shared" si="0"/>
        <v>0.21339407403616795</v>
      </c>
      <c r="K29" s="17">
        <v>2353.4404049226291</v>
      </c>
      <c r="L29" s="16">
        <f t="shared" si="1"/>
        <v>0.26420894802523687</v>
      </c>
      <c r="M29" s="18"/>
      <c r="N29" s="19"/>
      <c r="O29" s="20"/>
      <c r="S29" s="23"/>
      <c r="X29" s="21"/>
    </row>
    <row r="30" spans="1:24" ht="18" x14ac:dyDescent="0.25">
      <c r="A30" s="1"/>
      <c r="B30" s="1" t="s">
        <v>27</v>
      </c>
      <c r="C30" s="17">
        <v>1515.4788716375972</v>
      </c>
      <c r="D30" s="16">
        <f t="shared" si="2"/>
        <v>0.50408219017061195</v>
      </c>
      <c r="E30" s="17">
        <v>1668.1129438142891</v>
      </c>
      <c r="F30" s="16">
        <f t="shared" si="3"/>
        <v>0.6549078291188799</v>
      </c>
      <c r="G30" s="18"/>
      <c r="H30" s="1" t="s">
        <v>23</v>
      </c>
      <c r="I30" s="17">
        <v>2596.9053846833554</v>
      </c>
      <c r="J30" s="16">
        <f t="shared" si="0"/>
        <v>0.16187272933430888</v>
      </c>
      <c r="K30" s="17">
        <v>2308.5127575709907</v>
      </c>
      <c r="L30" s="16">
        <f t="shared" si="1"/>
        <v>0.25916514644046063</v>
      </c>
      <c r="M30" s="18"/>
      <c r="N30" s="19"/>
      <c r="O30" s="20"/>
      <c r="S30" s="23"/>
      <c r="X30" s="21"/>
    </row>
    <row r="31" spans="1:24" ht="18" x14ac:dyDescent="0.25">
      <c r="A31" s="1"/>
      <c r="B31" s="1" t="s">
        <v>33</v>
      </c>
      <c r="C31" s="17">
        <v>1849.2302438018507</v>
      </c>
      <c r="D31" s="16">
        <f t="shared" si="2"/>
        <v>0.61509536613868665</v>
      </c>
      <c r="E31" s="17">
        <v>1665.2768277616344</v>
      </c>
      <c r="F31" s="16">
        <f t="shared" si="3"/>
        <v>0.65379435858676704</v>
      </c>
      <c r="G31" s="18"/>
      <c r="H31" s="1" t="s">
        <v>20</v>
      </c>
      <c r="I31" s="17">
        <v>2160.2100223181374</v>
      </c>
      <c r="J31" s="16">
        <f t="shared" si="0"/>
        <v>0.13465222657336129</v>
      </c>
      <c r="K31" s="17">
        <v>2205.8801382825768</v>
      </c>
      <c r="L31" s="16">
        <f t="shared" si="1"/>
        <v>0.24764309713827828</v>
      </c>
      <c r="M31" s="18"/>
      <c r="N31" s="19"/>
      <c r="O31" s="20"/>
      <c r="S31" s="23"/>
      <c r="X31" s="21"/>
    </row>
    <row r="32" spans="1:24" ht="18" x14ac:dyDescent="0.25">
      <c r="A32" s="1"/>
      <c r="B32" s="1" t="s">
        <v>41</v>
      </c>
      <c r="C32" s="17">
        <v>1205.030422080617</v>
      </c>
      <c r="D32" s="16">
        <f t="shared" si="2"/>
        <v>0.40082008779722045</v>
      </c>
      <c r="E32" s="17">
        <v>1639.4296014943839</v>
      </c>
      <c r="F32" s="16">
        <f t="shared" si="3"/>
        <v>0.64364663393406862</v>
      </c>
      <c r="G32" s="18"/>
      <c r="H32" s="1" t="s">
        <v>28</v>
      </c>
      <c r="I32" s="17">
        <v>1862.0609712702574</v>
      </c>
      <c r="J32" s="16">
        <f t="shared" si="0"/>
        <v>0.11606772175227434</v>
      </c>
      <c r="K32" s="17">
        <v>1717.5038124838268</v>
      </c>
      <c r="L32" s="16">
        <f t="shared" si="1"/>
        <v>0.19281553702253357</v>
      </c>
      <c r="M32" s="18"/>
      <c r="N32" s="19"/>
      <c r="O32" s="20"/>
      <c r="S32" s="23"/>
      <c r="X32" s="21"/>
    </row>
    <row r="33" spans="1:24" ht="18" x14ac:dyDescent="0.25">
      <c r="A33" s="1"/>
      <c r="B33" s="1" t="s">
        <v>36</v>
      </c>
      <c r="C33" s="17">
        <v>1399.7278290477532</v>
      </c>
      <c r="D33" s="16">
        <f t="shared" si="2"/>
        <v>0.46558080281694292</v>
      </c>
      <c r="E33" s="17">
        <v>1176.2555825940992</v>
      </c>
      <c r="F33" s="16">
        <f t="shared" si="3"/>
        <v>0.46180265727344338</v>
      </c>
      <c r="G33" s="18"/>
      <c r="H33" s="1" t="s">
        <v>46</v>
      </c>
      <c r="I33" s="17">
        <v>1532.3313224524256</v>
      </c>
      <c r="J33" s="16">
        <f t="shared" si="0"/>
        <v>9.5514705646493656E-2</v>
      </c>
      <c r="K33" s="17">
        <v>1701.4133482960156</v>
      </c>
      <c r="L33" s="16">
        <f t="shared" si="1"/>
        <v>0.19100914132736016</v>
      </c>
      <c r="M33" s="18"/>
      <c r="N33" s="19"/>
      <c r="O33" s="20"/>
      <c r="S33" s="23"/>
      <c r="X33" s="21"/>
    </row>
    <row r="34" spans="1:24" ht="18" x14ac:dyDescent="0.25">
      <c r="A34" s="1"/>
      <c r="B34" s="1" t="s">
        <v>20</v>
      </c>
      <c r="C34" s="17">
        <v>4296.8093976678165</v>
      </c>
      <c r="D34" s="16">
        <f t="shared" si="2"/>
        <v>1.429214971226608</v>
      </c>
      <c r="E34" s="17">
        <v>1166.7906755246004</v>
      </c>
      <c r="F34" s="16">
        <f t="shared" si="3"/>
        <v>0.45808669681364161</v>
      </c>
      <c r="G34" s="18"/>
      <c r="H34" s="1" t="s">
        <v>40</v>
      </c>
      <c r="I34" s="17">
        <v>3101.9060207432899</v>
      </c>
      <c r="J34" s="16">
        <f t="shared" si="0"/>
        <v>0.19335090014358192</v>
      </c>
      <c r="K34" s="17">
        <v>1608.9011869308033</v>
      </c>
      <c r="L34" s="16">
        <f t="shared" si="1"/>
        <v>0.18062326506607143</v>
      </c>
      <c r="M34" s="18"/>
      <c r="N34" s="19"/>
      <c r="O34" s="20"/>
      <c r="S34" s="23"/>
      <c r="X34" s="21"/>
    </row>
    <row r="35" spans="1:24" ht="18" x14ac:dyDescent="0.25">
      <c r="A35" s="1"/>
      <c r="B35" s="1" t="s">
        <v>45</v>
      </c>
      <c r="C35" s="17">
        <v>481.41612920493679</v>
      </c>
      <c r="D35" s="16">
        <f t="shared" si="2"/>
        <v>0.16012977899906633</v>
      </c>
      <c r="E35" s="17">
        <v>1012.8827175264385</v>
      </c>
      <c r="F35" s="16">
        <f t="shared" si="3"/>
        <v>0.39766181549462365</v>
      </c>
      <c r="G35" s="18"/>
      <c r="H35" s="1" t="s">
        <v>41</v>
      </c>
      <c r="I35" s="17">
        <v>737.02476867408973</v>
      </c>
      <c r="J35" s="16">
        <f t="shared" si="0"/>
        <v>4.5940915520420268E-2</v>
      </c>
      <c r="K35" s="17">
        <v>1555.8203880068363</v>
      </c>
      <c r="L35" s="16">
        <f t="shared" si="1"/>
        <v>0.17466415005525326</v>
      </c>
      <c r="M35" s="18"/>
      <c r="N35" s="19"/>
      <c r="O35" s="20"/>
      <c r="S35" s="23"/>
      <c r="X35" s="21"/>
    </row>
    <row r="36" spans="1:24" ht="18" x14ac:dyDescent="0.25">
      <c r="A36" s="1"/>
      <c r="B36" s="1" t="s">
        <v>25</v>
      </c>
      <c r="C36" s="17">
        <v>1110.1556092718988</v>
      </c>
      <c r="D36" s="16">
        <f t="shared" si="2"/>
        <v>0.36926260169319647</v>
      </c>
      <c r="E36" s="17">
        <v>849.06677538140377</v>
      </c>
      <c r="F36" s="16">
        <f t="shared" si="3"/>
        <v>0.33334701987895426</v>
      </c>
      <c r="G36" s="18"/>
      <c r="H36" s="1" t="s">
        <v>38</v>
      </c>
      <c r="I36" s="17">
        <v>2576.1737334388968</v>
      </c>
      <c r="J36" s="16">
        <v>0.16058046470644036</v>
      </c>
      <c r="K36" s="17">
        <v>1455.6546334049438</v>
      </c>
      <c r="L36" s="16">
        <v>0.16341915577247243</v>
      </c>
      <c r="M36" s="18"/>
      <c r="N36" s="19"/>
      <c r="O36" s="20"/>
      <c r="S36" s="23"/>
    </row>
    <row r="37" spans="1:24" ht="18" x14ac:dyDescent="0.25">
      <c r="A37" s="1"/>
      <c r="B37" s="1" t="s">
        <v>39</v>
      </c>
      <c r="C37" s="17">
        <v>16636.601663378755</v>
      </c>
      <c r="D37" s="16">
        <v>5.5337060518765444</v>
      </c>
      <c r="E37" s="17">
        <v>12660.007327242382</v>
      </c>
      <c r="F37" s="16">
        <v>4.9703696299814055</v>
      </c>
      <c r="G37" s="18"/>
      <c r="H37" s="1" t="s">
        <v>39</v>
      </c>
      <c r="I37" s="17">
        <v>36963.262577989044</v>
      </c>
      <c r="J37" s="16">
        <v>2.3040285695003737</v>
      </c>
      <c r="K37" s="17">
        <v>37610.7315172175</v>
      </c>
      <c r="L37" s="16">
        <v>4.2223681499809835</v>
      </c>
      <c r="M37" s="18"/>
      <c r="N37" s="19"/>
      <c r="O37" s="20"/>
      <c r="X37" s="21"/>
    </row>
    <row r="39" spans="1:24" ht="18" x14ac:dyDescent="0.25">
      <c r="B39" s="1" t="s">
        <v>9</v>
      </c>
      <c r="H39" s="1" t="s">
        <v>9</v>
      </c>
    </row>
    <row r="40" spans="1:24" ht="18" x14ac:dyDescent="0.25">
      <c r="B40" s="1" t="s">
        <v>10</v>
      </c>
      <c r="H40" s="1" t="s">
        <v>10</v>
      </c>
    </row>
  </sheetData>
  <mergeCells count="8">
    <mergeCell ref="B2:F2"/>
    <mergeCell ref="H2:L2"/>
    <mergeCell ref="B3:F3"/>
    <mergeCell ref="H3:L3"/>
    <mergeCell ref="C5:D5"/>
    <mergeCell ref="E5:F5"/>
    <mergeCell ref="I5:J5"/>
    <mergeCell ref="K5:L5"/>
  </mergeCells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2023-cü il, 6 ay (sayt üçün)</vt:lpstr>
      <vt:lpstr>'2023-cü il, 6 ay (sayt üçün)'!Print_Area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2022-10-03T05:07:40Z</cp:lastPrinted>
  <dcterms:created xsi:type="dcterms:W3CDTF">2001-09-06T21:06:56Z</dcterms:created>
  <dcterms:modified xsi:type="dcterms:W3CDTF">2023-09-06T13:42:23Z</dcterms:modified>
</cp:coreProperties>
</file>