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Turkana_Karimova\Desktop\sigorta\2021\ay\"/>
    </mc:Choice>
  </mc:AlternateContent>
  <bookViews>
    <workbookView xWindow="0" yWindow="0" windowWidth="20490" windowHeight="775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'5.11'!$A$1:$EF$36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J36" i="1" l="1"/>
  <c r="EI36" i="1"/>
  <c r="EH36" i="1" l="1"/>
  <c r="EG36" i="1"/>
  <c r="EC36" i="1" l="1"/>
  <c r="ED36" i="1"/>
  <c r="EF36" i="1" l="1"/>
  <c r="EE36" i="1"/>
  <c r="EB26" i="1" l="1"/>
  <c r="EB36" i="1" s="1"/>
  <c r="EA26" i="1"/>
  <c r="EA36" i="1" s="1"/>
  <c r="DZ26" i="1" l="1"/>
  <c r="DZ36" i="1" s="1"/>
  <c r="DY26" i="1"/>
  <c r="DY36" i="1" s="1"/>
  <c r="DV26" i="1" l="1"/>
  <c r="DW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DX26" i="1" l="1"/>
  <c r="DW36" i="1" l="1"/>
  <c r="DX36" i="1"/>
  <c r="DU36" i="1" l="1"/>
  <c r="DV36" i="1"/>
  <c r="DT36" i="1" l="1"/>
  <c r="DS36" i="1"/>
  <c r="DR36" i="1" l="1"/>
  <c r="DQ3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DM36" i="1"/>
  <c r="DN36" i="1"/>
  <c r="C26" i="1"/>
  <c r="DL36" i="1" l="1"/>
  <c r="DK36" i="1"/>
  <c r="DJ36" i="1" l="1"/>
  <c r="DI36" i="1"/>
  <c r="DH36" i="1"/>
  <c r="DG36" i="1"/>
  <c r="DF36" i="1"/>
  <c r="DE36" i="1"/>
  <c r="DD36" i="1"/>
  <c r="DC36" i="1"/>
  <c r="DA36" i="1" l="1"/>
  <c r="DB36" i="1"/>
</calcChain>
</file>

<file path=xl/sharedStrings.xml><?xml version="1.0" encoding="utf-8"?>
<sst xmlns="http://schemas.openxmlformats.org/spreadsheetml/2006/main" count="283" uniqueCount="50">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</sst>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2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164" fontId="11" fillId="0" borderId="0" xfId="0" applyNumberFormat="1" applyFont="1" applyFill="1"/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L144"/>
  <sheetViews>
    <sheetView tabSelected="1" zoomScale="55" zoomScaleNormal="55" zoomScaleSheetLayoutView="40" workbookViewId="0">
      <pane xSplit="10" ySplit="5" topLeftCell="CM6" activePane="bottomRight" state="frozen"/>
      <selection pane="topRight" activeCell="K1" sqref="K1"/>
      <selection pane="bottomLeft" activeCell="A6" sqref="A6"/>
      <selection pane="bottomRight" activeCell="EE7" sqref="EE7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14" width="18.42578125" style="1" hidden="1" customWidth="1"/>
    <col min="15" max="16" width="18.28515625" style="1" customWidth="1"/>
    <col min="17" max="20" width="18.42578125" style="1" customWidth="1"/>
    <col min="21" max="30" width="18.42578125" style="1" hidden="1" customWidth="1"/>
    <col min="31" max="31" width="19.28515625" style="1" hidden="1" customWidth="1"/>
    <col min="32" max="38" width="18.42578125" style="1" hidden="1" customWidth="1"/>
    <col min="39" max="44" width="18.42578125" style="1" customWidth="1"/>
    <col min="45" max="50" width="18.42578125" style="1" hidden="1" customWidth="1"/>
    <col min="51" max="62" width="18.42578125" style="25" hidden="1" customWidth="1"/>
    <col min="63" max="68" width="18.42578125" style="25" customWidth="1"/>
    <col min="69" max="70" width="18.5703125" style="25" hidden="1" customWidth="1"/>
    <col min="71" max="74" width="18.42578125" style="25" hidden="1" customWidth="1"/>
    <col min="75" max="76" width="18.7109375" style="1" hidden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20.28515625" style="1" hidden="1" customWidth="1"/>
    <col min="82" max="82" width="16.7109375" style="1" hidden="1" customWidth="1"/>
    <col min="83" max="84" width="20.42578125" style="1" hidden="1" customWidth="1"/>
    <col min="85" max="86" width="18.7109375" style="1" hidden="1" customWidth="1"/>
    <col min="87" max="92" width="18.7109375" style="1" customWidth="1"/>
    <col min="93" max="96" width="18.7109375" style="1" hidden="1" customWidth="1"/>
    <col min="97" max="98" width="18.42578125" style="1" hidden="1" customWidth="1"/>
    <col min="99" max="102" width="18.85546875" style="1" hidden="1" customWidth="1"/>
    <col min="103" max="108" width="18.7109375" style="1" hidden="1" customWidth="1"/>
    <col min="109" max="110" width="18.5703125" style="1" hidden="1" customWidth="1"/>
    <col min="111" max="114" width="18.42578125" style="1" customWidth="1"/>
    <col min="115" max="116" width="18.28515625" style="1" customWidth="1"/>
    <col min="117" max="118" width="18.28515625" style="1" hidden="1" customWidth="1"/>
    <col min="119" max="134" width="18.140625" style="1" hidden="1" customWidth="1"/>
    <col min="135" max="140" width="18.140625" style="1" customWidth="1"/>
    <col min="141" max="16384" width="9.140625" style="1"/>
  </cols>
  <sheetData>
    <row r="1" spans="1:272" ht="83.2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</row>
    <row r="2" spans="1:272" ht="24" customHeight="1" thickBot="1" x14ac:dyDescent="0.4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</row>
    <row r="3" spans="1:272" ht="39" customHeight="1" thickBot="1" x14ac:dyDescent="0.3">
      <c r="A3" s="45"/>
      <c r="B3" s="46"/>
      <c r="C3" s="47">
        <v>2016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1">
        <v>2017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3"/>
      <c r="AY3" s="47">
        <v>2018</v>
      </c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9"/>
      <c r="BW3" s="41">
        <v>2019</v>
      </c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3"/>
      <c r="CU3" s="47">
        <v>2020</v>
      </c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9"/>
      <c r="DS3" s="41">
        <v>2021</v>
      </c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3"/>
    </row>
    <row r="4" spans="1:272" s="2" customFormat="1" ht="23.25" customHeight="1" x14ac:dyDescent="0.25">
      <c r="A4" s="50" t="s">
        <v>2</v>
      </c>
      <c r="B4" s="52" t="s">
        <v>3</v>
      </c>
      <c r="C4" s="39" t="s">
        <v>4</v>
      </c>
      <c r="D4" s="40"/>
      <c r="E4" s="39" t="s">
        <v>5</v>
      </c>
      <c r="F4" s="40"/>
      <c r="G4" s="39" t="s">
        <v>6</v>
      </c>
      <c r="H4" s="40"/>
      <c r="I4" s="39" t="s">
        <v>7</v>
      </c>
      <c r="J4" s="40"/>
      <c r="K4" s="39" t="s">
        <v>8</v>
      </c>
      <c r="L4" s="40"/>
      <c r="M4" s="39" t="s">
        <v>9</v>
      </c>
      <c r="N4" s="40"/>
      <c r="O4" s="39" t="s">
        <v>10</v>
      </c>
      <c r="P4" s="40"/>
      <c r="Q4" s="39" t="s">
        <v>11</v>
      </c>
      <c r="R4" s="40"/>
      <c r="S4" s="39" t="s">
        <v>12</v>
      </c>
      <c r="T4" s="40"/>
      <c r="U4" s="39" t="s">
        <v>13</v>
      </c>
      <c r="V4" s="40"/>
      <c r="W4" s="39" t="s">
        <v>14</v>
      </c>
      <c r="X4" s="40"/>
      <c r="Y4" s="39" t="s">
        <v>15</v>
      </c>
      <c r="Z4" s="40"/>
      <c r="AA4" s="39" t="s">
        <v>4</v>
      </c>
      <c r="AB4" s="40"/>
      <c r="AC4" s="39" t="s">
        <v>5</v>
      </c>
      <c r="AD4" s="40"/>
      <c r="AE4" s="39" t="s">
        <v>6</v>
      </c>
      <c r="AF4" s="40"/>
      <c r="AG4" s="39" t="s">
        <v>7</v>
      </c>
      <c r="AH4" s="40"/>
      <c r="AI4" s="39" t="s">
        <v>8</v>
      </c>
      <c r="AJ4" s="40"/>
      <c r="AK4" s="39" t="s">
        <v>9</v>
      </c>
      <c r="AL4" s="40"/>
      <c r="AM4" s="39" t="s">
        <v>10</v>
      </c>
      <c r="AN4" s="40"/>
      <c r="AO4" s="39" t="s">
        <v>11</v>
      </c>
      <c r="AP4" s="40"/>
      <c r="AQ4" s="39" t="s">
        <v>12</v>
      </c>
      <c r="AR4" s="40"/>
      <c r="AS4" s="39" t="s">
        <v>13</v>
      </c>
      <c r="AT4" s="40"/>
      <c r="AU4" s="39" t="s">
        <v>14</v>
      </c>
      <c r="AV4" s="40"/>
      <c r="AW4" s="39" t="s">
        <v>15</v>
      </c>
      <c r="AX4" s="40"/>
      <c r="AY4" s="39" t="s">
        <v>4</v>
      </c>
      <c r="AZ4" s="40"/>
      <c r="BA4" s="39" t="s">
        <v>5</v>
      </c>
      <c r="BB4" s="40"/>
      <c r="BC4" s="39" t="s">
        <v>6</v>
      </c>
      <c r="BD4" s="40"/>
      <c r="BE4" s="39" t="s">
        <v>7</v>
      </c>
      <c r="BF4" s="40"/>
      <c r="BG4" s="39" t="s">
        <v>8</v>
      </c>
      <c r="BH4" s="40"/>
      <c r="BI4" s="39" t="s">
        <v>9</v>
      </c>
      <c r="BJ4" s="40"/>
      <c r="BK4" s="39" t="s">
        <v>10</v>
      </c>
      <c r="BL4" s="40"/>
      <c r="BM4" s="39" t="s">
        <v>11</v>
      </c>
      <c r="BN4" s="40"/>
      <c r="BO4" s="39" t="s">
        <v>12</v>
      </c>
      <c r="BP4" s="40"/>
      <c r="BQ4" s="39" t="s">
        <v>13</v>
      </c>
      <c r="BR4" s="40"/>
      <c r="BS4" s="39" t="s">
        <v>14</v>
      </c>
      <c r="BT4" s="40"/>
      <c r="BU4" s="39" t="s">
        <v>15</v>
      </c>
      <c r="BV4" s="40"/>
      <c r="BW4" s="39" t="s">
        <v>4</v>
      </c>
      <c r="BX4" s="40"/>
      <c r="BY4" s="39" t="s">
        <v>5</v>
      </c>
      <c r="BZ4" s="40"/>
      <c r="CA4" s="39" t="s">
        <v>6</v>
      </c>
      <c r="CB4" s="40"/>
      <c r="CC4" s="39" t="s">
        <v>7</v>
      </c>
      <c r="CD4" s="40"/>
      <c r="CE4" s="39" t="s">
        <v>8</v>
      </c>
      <c r="CF4" s="40"/>
      <c r="CG4" s="39" t="s">
        <v>9</v>
      </c>
      <c r="CH4" s="40"/>
      <c r="CI4" s="39" t="s">
        <v>10</v>
      </c>
      <c r="CJ4" s="40"/>
      <c r="CK4" s="39" t="s">
        <v>11</v>
      </c>
      <c r="CL4" s="40"/>
      <c r="CM4" s="39" t="s">
        <v>12</v>
      </c>
      <c r="CN4" s="40"/>
      <c r="CO4" s="39" t="s">
        <v>13</v>
      </c>
      <c r="CP4" s="40"/>
      <c r="CQ4" s="39" t="s">
        <v>14</v>
      </c>
      <c r="CR4" s="40"/>
      <c r="CS4" s="39" t="s">
        <v>15</v>
      </c>
      <c r="CT4" s="40"/>
      <c r="CU4" s="39" t="s">
        <v>4</v>
      </c>
      <c r="CV4" s="40"/>
      <c r="CW4" s="39" t="s">
        <v>5</v>
      </c>
      <c r="CX4" s="40"/>
      <c r="CY4" s="39" t="s">
        <v>6</v>
      </c>
      <c r="CZ4" s="40"/>
      <c r="DA4" s="39" t="s">
        <v>7</v>
      </c>
      <c r="DB4" s="40"/>
      <c r="DC4" s="39" t="s">
        <v>8</v>
      </c>
      <c r="DD4" s="40"/>
      <c r="DE4" s="39" t="s">
        <v>9</v>
      </c>
      <c r="DF4" s="40"/>
      <c r="DG4" s="39" t="s">
        <v>10</v>
      </c>
      <c r="DH4" s="40"/>
      <c r="DI4" s="39" t="s">
        <v>11</v>
      </c>
      <c r="DJ4" s="40"/>
      <c r="DK4" s="39" t="s">
        <v>12</v>
      </c>
      <c r="DL4" s="40"/>
      <c r="DM4" s="39" t="s">
        <v>13</v>
      </c>
      <c r="DN4" s="40"/>
      <c r="DO4" s="39" t="s">
        <v>14</v>
      </c>
      <c r="DP4" s="40"/>
      <c r="DQ4" s="39" t="s">
        <v>15</v>
      </c>
      <c r="DR4" s="40"/>
      <c r="DS4" s="39" t="s">
        <v>4</v>
      </c>
      <c r="DT4" s="40"/>
      <c r="DU4" s="39" t="s">
        <v>5</v>
      </c>
      <c r="DV4" s="40"/>
      <c r="DW4" s="39" t="s">
        <v>6</v>
      </c>
      <c r="DX4" s="40"/>
      <c r="DY4" s="39" t="s">
        <v>7</v>
      </c>
      <c r="DZ4" s="40"/>
      <c r="EA4" s="39" t="s">
        <v>8</v>
      </c>
      <c r="EB4" s="40"/>
      <c r="EC4" s="39" t="s">
        <v>9</v>
      </c>
      <c r="ED4" s="40"/>
      <c r="EE4" s="39" t="s">
        <v>10</v>
      </c>
      <c r="EF4" s="40"/>
      <c r="EG4" s="39" t="s">
        <v>11</v>
      </c>
      <c r="EH4" s="40"/>
      <c r="EI4" s="39" t="s">
        <v>12</v>
      </c>
      <c r="EJ4" s="40"/>
    </row>
    <row r="5" spans="1:272" ht="55.5" customHeight="1" thickBot="1" x14ac:dyDescent="0.3">
      <c r="A5" s="51"/>
      <c r="B5" s="53"/>
      <c r="C5" s="3" t="s">
        <v>44</v>
      </c>
      <c r="D5" s="4" t="s">
        <v>16</v>
      </c>
      <c r="E5" s="3" t="s">
        <v>44</v>
      </c>
      <c r="F5" s="4" t="s">
        <v>16</v>
      </c>
      <c r="G5" s="3" t="s">
        <v>44</v>
      </c>
      <c r="H5" s="4" t="s">
        <v>16</v>
      </c>
      <c r="I5" s="3" t="s">
        <v>44</v>
      </c>
      <c r="J5" s="4" t="s">
        <v>16</v>
      </c>
      <c r="K5" s="3" t="s">
        <v>44</v>
      </c>
      <c r="L5" s="4" t="s">
        <v>16</v>
      </c>
      <c r="M5" s="3" t="s">
        <v>44</v>
      </c>
      <c r="N5" s="4" t="s">
        <v>16</v>
      </c>
      <c r="O5" s="3" t="s">
        <v>44</v>
      </c>
      <c r="P5" s="4" t="s">
        <v>16</v>
      </c>
      <c r="Q5" s="3" t="s">
        <v>44</v>
      </c>
      <c r="R5" s="4" t="s">
        <v>16</v>
      </c>
      <c r="S5" s="3" t="s">
        <v>44</v>
      </c>
      <c r="T5" s="4" t="s">
        <v>16</v>
      </c>
      <c r="U5" s="3" t="s">
        <v>44</v>
      </c>
      <c r="V5" s="4" t="s">
        <v>16</v>
      </c>
      <c r="W5" s="3" t="s">
        <v>44</v>
      </c>
      <c r="X5" s="4" t="s">
        <v>16</v>
      </c>
      <c r="Y5" s="3" t="s">
        <v>44</v>
      </c>
      <c r="Z5" s="4" t="s">
        <v>16</v>
      </c>
      <c r="AA5" s="3" t="s">
        <v>44</v>
      </c>
      <c r="AB5" s="4" t="s">
        <v>16</v>
      </c>
      <c r="AC5" s="3" t="s">
        <v>44</v>
      </c>
      <c r="AD5" s="4" t="s">
        <v>16</v>
      </c>
      <c r="AE5" s="3" t="s">
        <v>44</v>
      </c>
      <c r="AF5" s="4" t="s">
        <v>16</v>
      </c>
      <c r="AG5" s="3" t="s">
        <v>44</v>
      </c>
      <c r="AH5" s="4" t="s">
        <v>16</v>
      </c>
      <c r="AI5" s="3" t="s">
        <v>44</v>
      </c>
      <c r="AJ5" s="4" t="s">
        <v>16</v>
      </c>
      <c r="AK5" s="3" t="s">
        <v>44</v>
      </c>
      <c r="AL5" s="4" t="s">
        <v>16</v>
      </c>
      <c r="AM5" s="3" t="s">
        <v>44</v>
      </c>
      <c r="AN5" s="4" t="s">
        <v>16</v>
      </c>
      <c r="AO5" s="3" t="s">
        <v>44</v>
      </c>
      <c r="AP5" s="4" t="s">
        <v>16</v>
      </c>
      <c r="AQ5" s="3" t="s">
        <v>44</v>
      </c>
      <c r="AR5" s="4" t="s">
        <v>16</v>
      </c>
      <c r="AS5" s="3" t="s">
        <v>44</v>
      </c>
      <c r="AT5" s="4" t="s">
        <v>16</v>
      </c>
      <c r="AU5" s="3" t="s">
        <v>44</v>
      </c>
      <c r="AV5" s="4" t="s">
        <v>16</v>
      </c>
      <c r="AW5" s="3" t="s">
        <v>44</v>
      </c>
      <c r="AX5" s="4" t="s">
        <v>16</v>
      </c>
      <c r="AY5" s="3" t="s">
        <v>44</v>
      </c>
      <c r="AZ5" s="4" t="s">
        <v>16</v>
      </c>
      <c r="BA5" s="3" t="s">
        <v>44</v>
      </c>
      <c r="BB5" s="4" t="s">
        <v>16</v>
      </c>
      <c r="BC5" s="3" t="s">
        <v>44</v>
      </c>
      <c r="BD5" s="4" t="s">
        <v>16</v>
      </c>
      <c r="BE5" s="3" t="s">
        <v>44</v>
      </c>
      <c r="BF5" s="4" t="s">
        <v>16</v>
      </c>
      <c r="BG5" s="3" t="s">
        <v>44</v>
      </c>
      <c r="BH5" s="4" t="s">
        <v>16</v>
      </c>
      <c r="BI5" s="3" t="s">
        <v>44</v>
      </c>
      <c r="BJ5" s="4" t="s">
        <v>16</v>
      </c>
      <c r="BK5" s="3" t="s">
        <v>44</v>
      </c>
      <c r="BL5" s="4" t="s">
        <v>16</v>
      </c>
      <c r="BM5" s="3" t="s">
        <v>44</v>
      </c>
      <c r="BN5" s="4" t="s">
        <v>16</v>
      </c>
      <c r="BO5" s="3" t="s">
        <v>44</v>
      </c>
      <c r="BP5" s="4" t="s">
        <v>16</v>
      </c>
      <c r="BQ5" s="3" t="s">
        <v>44</v>
      </c>
      <c r="BR5" s="4" t="s">
        <v>16</v>
      </c>
      <c r="BS5" s="3" t="s">
        <v>44</v>
      </c>
      <c r="BT5" s="4" t="s">
        <v>16</v>
      </c>
      <c r="BU5" s="3" t="s">
        <v>44</v>
      </c>
      <c r="BV5" s="4" t="s">
        <v>16</v>
      </c>
      <c r="BW5" s="3" t="s">
        <v>44</v>
      </c>
      <c r="BX5" s="4" t="s">
        <v>16</v>
      </c>
      <c r="BY5" s="3" t="s">
        <v>44</v>
      </c>
      <c r="BZ5" s="4" t="s">
        <v>16</v>
      </c>
      <c r="CA5" s="3" t="s">
        <v>44</v>
      </c>
      <c r="CB5" s="4" t="s">
        <v>16</v>
      </c>
      <c r="CC5" s="3" t="s">
        <v>44</v>
      </c>
      <c r="CD5" s="4" t="s">
        <v>16</v>
      </c>
      <c r="CE5" s="3" t="s">
        <v>44</v>
      </c>
      <c r="CF5" s="4" t="s">
        <v>16</v>
      </c>
      <c r="CG5" s="3" t="s">
        <v>44</v>
      </c>
      <c r="CH5" s="4" t="s">
        <v>16</v>
      </c>
      <c r="CI5" s="3" t="s">
        <v>44</v>
      </c>
      <c r="CJ5" s="4" t="s">
        <v>16</v>
      </c>
      <c r="CK5" s="3" t="s">
        <v>44</v>
      </c>
      <c r="CL5" s="4" t="s">
        <v>16</v>
      </c>
      <c r="CM5" s="3" t="s">
        <v>44</v>
      </c>
      <c r="CN5" s="4" t="s">
        <v>16</v>
      </c>
      <c r="CO5" s="3" t="s">
        <v>44</v>
      </c>
      <c r="CP5" s="4" t="s">
        <v>16</v>
      </c>
      <c r="CQ5" s="3" t="s">
        <v>44</v>
      </c>
      <c r="CR5" s="4" t="s">
        <v>16</v>
      </c>
      <c r="CS5" s="3" t="s">
        <v>44</v>
      </c>
      <c r="CT5" s="4" t="s">
        <v>16</v>
      </c>
      <c r="CU5" s="3" t="s">
        <v>44</v>
      </c>
      <c r="CV5" s="4" t="s">
        <v>16</v>
      </c>
      <c r="CW5" s="3" t="s">
        <v>44</v>
      </c>
      <c r="CX5" s="4" t="s">
        <v>16</v>
      </c>
      <c r="CY5" s="3" t="s">
        <v>44</v>
      </c>
      <c r="CZ5" s="4" t="s">
        <v>16</v>
      </c>
      <c r="DA5" s="3" t="s">
        <v>44</v>
      </c>
      <c r="DB5" s="4" t="s">
        <v>16</v>
      </c>
      <c r="DC5" s="3" t="s">
        <v>44</v>
      </c>
      <c r="DD5" s="4" t="s">
        <v>16</v>
      </c>
      <c r="DE5" s="3" t="s">
        <v>44</v>
      </c>
      <c r="DF5" s="4" t="s">
        <v>16</v>
      </c>
      <c r="DG5" s="3" t="s">
        <v>44</v>
      </c>
      <c r="DH5" s="4" t="s">
        <v>16</v>
      </c>
      <c r="DI5" s="3" t="s">
        <v>44</v>
      </c>
      <c r="DJ5" s="4" t="s">
        <v>16</v>
      </c>
      <c r="DK5" s="3" t="s">
        <v>44</v>
      </c>
      <c r="DL5" s="4" t="s">
        <v>16</v>
      </c>
      <c r="DM5" s="3" t="s">
        <v>44</v>
      </c>
      <c r="DN5" s="4" t="s">
        <v>16</v>
      </c>
      <c r="DO5" s="3" t="s">
        <v>44</v>
      </c>
      <c r="DP5" s="4" t="s">
        <v>16</v>
      </c>
      <c r="DQ5" s="3" t="s">
        <v>44</v>
      </c>
      <c r="DR5" s="4" t="s">
        <v>16</v>
      </c>
      <c r="DS5" s="3" t="s">
        <v>44</v>
      </c>
      <c r="DT5" s="4" t="s">
        <v>16</v>
      </c>
      <c r="DU5" s="3" t="s">
        <v>44</v>
      </c>
      <c r="DV5" s="4" t="s">
        <v>16</v>
      </c>
      <c r="DW5" s="3" t="s">
        <v>44</v>
      </c>
      <c r="DX5" s="4" t="s">
        <v>16</v>
      </c>
      <c r="DY5" s="3" t="s">
        <v>44</v>
      </c>
      <c r="DZ5" s="4" t="s">
        <v>16</v>
      </c>
      <c r="EA5" s="3" t="s">
        <v>44</v>
      </c>
      <c r="EB5" s="4" t="s">
        <v>16</v>
      </c>
      <c r="EC5" s="3" t="s">
        <v>44</v>
      </c>
      <c r="ED5" s="4" t="s">
        <v>16</v>
      </c>
      <c r="EE5" s="3" t="s">
        <v>44</v>
      </c>
      <c r="EF5" s="4" t="s">
        <v>16</v>
      </c>
      <c r="EG5" s="3" t="s">
        <v>44</v>
      </c>
      <c r="EH5" s="4" t="s">
        <v>16</v>
      </c>
      <c r="EI5" s="3" t="s">
        <v>44</v>
      </c>
      <c r="EJ5" s="4" t="s">
        <v>16</v>
      </c>
    </row>
    <row r="6" spans="1:272" ht="55.5" customHeight="1" x14ac:dyDescent="0.25">
      <c r="A6" s="5">
        <v>1</v>
      </c>
      <c r="B6" s="9" t="s">
        <v>18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  <c r="DY6" s="7">
        <v>5018.9550899999995</v>
      </c>
      <c r="DZ6" s="8">
        <v>3447.64392</v>
      </c>
      <c r="EA6" s="7">
        <v>7208.61924</v>
      </c>
      <c r="EB6" s="8">
        <v>4430.3219500000005</v>
      </c>
      <c r="EC6" s="7">
        <v>7949.4733299999998</v>
      </c>
      <c r="ED6" s="8">
        <v>5478.3557199999996</v>
      </c>
      <c r="EE6" s="7">
        <v>8768.2642100000012</v>
      </c>
      <c r="EF6" s="8">
        <v>6129.4859500000002</v>
      </c>
      <c r="EG6" s="7">
        <v>9953.5638400000007</v>
      </c>
      <c r="EH6" s="8">
        <v>6967.2487699999992</v>
      </c>
      <c r="EI6" s="7">
        <v>10398.665630000001</v>
      </c>
      <c r="EJ6" s="8">
        <v>8338.1301399999993</v>
      </c>
    </row>
    <row r="7" spans="1:272" ht="55.5" customHeight="1" x14ac:dyDescent="0.25">
      <c r="A7" s="5">
        <v>2</v>
      </c>
      <c r="B7" s="9" t="s">
        <v>19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  <c r="DY7" s="7">
        <v>4793.99208</v>
      </c>
      <c r="DZ7" s="8">
        <v>2729.2289700000001</v>
      </c>
      <c r="EA7" s="7">
        <v>5838.3829000000005</v>
      </c>
      <c r="EB7" s="8">
        <v>3214.6624900000002</v>
      </c>
      <c r="EC7" s="7">
        <v>6767.6383099999994</v>
      </c>
      <c r="ED7" s="8">
        <v>3970.5482900000002</v>
      </c>
      <c r="EE7" s="7">
        <v>7611.5923700000003</v>
      </c>
      <c r="EF7" s="8">
        <v>4828.8632600000001</v>
      </c>
      <c r="EG7" s="7">
        <v>8596.6686399999999</v>
      </c>
      <c r="EH7" s="8">
        <v>5697.3587300000008</v>
      </c>
      <c r="EI7" s="7">
        <v>9402.4430600000014</v>
      </c>
      <c r="EJ7" s="8">
        <v>6555.6742100000001</v>
      </c>
    </row>
    <row r="8" spans="1:272" ht="55.5" customHeight="1" x14ac:dyDescent="0.25">
      <c r="A8" s="5">
        <v>3</v>
      </c>
      <c r="B8" s="9" t="s">
        <v>20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  <c r="DY8" s="7">
        <v>15485.33705</v>
      </c>
      <c r="DZ8" s="8">
        <v>13385.390730000001</v>
      </c>
      <c r="EA8" s="7">
        <v>19644.580539999999</v>
      </c>
      <c r="EB8" s="8">
        <v>16407.60457</v>
      </c>
      <c r="EC8" s="7">
        <v>23707.896479999999</v>
      </c>
      <c r="ED8" s="8">
        <v>19239.317890000002</v>
      </c>
      <c r="EE8" s="7">
        <v>28303.706420000002</v>
      </c>
      <c r="EF8" s="8">
        <v>21043.849109999999</v>
      </c>
      <c r="EG8" s="7">
        <v>31272.29967</v>
      </c>
      <c r="EH8" s="8">
        <v>21860.566899999998</v>
      </c>
      <c r="EI8" s="7">
        <v>35685.288070000002</v>
      </c>
      <c r="EJ8" s="8">
        <v>24560.621780000001</v>
      </c>
    </row>
    <row r="9" spans="1:272" ht="55.5" customHeight="1" x14ac:dyDescent="0.25">
      <c r="A9" s="5">
        <v>4</v>
      </c>
      <c r="B9" s="9" t="s">
        <v>21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  <c r="DY9" s="7">
        <v>7908.1280099999994</v>
      </c>
      <c r="DZ9" s="8">
        <v>3573.9974099999999</v>
      </c>
      <c r="EA9" s="7">
        <v>9707.7479600000006</v>
      </c>
      <c r="EB9" s="8">
        <v>4343.4766100000006</v>
      </c>
      <c r="EC9" s="7">
        <v>11355.282529999999</v>
      </c>
      <c r="ED9" s="8">
        <v>5335.3253500000001</v>
      </c>
      <c r="EE9" s="7">
        <v>13516.450490000001</v>
      </c>
      <c r="EF9" s="8">
        <v>6124.3449800000008</v>
      </c>
      <c r="EG9" s="7">
        <v>15247.229029999999</v>
      </c>
      <c r="EH9" s="8">
        <v>6933.2663300000004</v>
      </c>
      <c r="EI9" s="7">
        <v>17236.853870000003</v>
      </c>
      <c r="EJ9" s="8">
        <v>7792.6211299999995</v>
      </c>
    </row>
    <row r="10" spans="1:272" ht="55.5" customHeight="1" x14ac:dyDescent="0.25">
      <c r="A10" s="5">
        <v>5</v>
      </c>
      <c r="B10" s="9" t="s">
        <v>23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  <c r="DY10" s="7">
        <v>39961.031000000003</v>
      </c>
      <c r="DZ10" s="8">
        <v>32092.952000000001</v>
      </c>
      <c r="EA10" s="7">
        <v>42197.220999999998</v>
      </c>
      <c r="EB10" s="8">
        <v>34520.411999999997</v>
      </c>
      <c r="EC10" s="7">
        <v>44709.476999999999</v>
      </c>
      <c r="ED10" s="8">
        <v>37538.232000000004</v>
      </c>
      <c r="EE10" s="7">
        <v>47149.758999999998</v>
      </c>
      <c r="EF10" s="8">
        <v>40992.019999999997</v>
      </c>
      <c r="EG10" s="7">
        <v>49441.587</v>
      </c>
      <c r="EH10" s="8">
        <v>44587.874000000003</v>
      </c>
      <c r="EI10" s="7">
        <v>51543.891000000003</v>
      </c>
      <c r="EJ10" s="8">
        <v>49036.883000000002</v>
      </c>
    </row>
    <row r="11" spans="1:272" ht="55.5" customHeight="1" x14ac:dyDescent="0.25">
      <c r="A11" s="5">
        <v>6</v>
      </c>
      <c r="B11" s="9" t="s">
        <v>24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  <c r="DY11" s="7">
        <v>6001.6634800000002</v>
      </c>
      <c r="DZ11" s="8">
        <v>1155.7838400000001</v>
      </c>
      <c r="EA11" s="7">
        <v>6518.2347599999994</v>
      </c>
      <c r="EB11" s="8">
        <v>1485.7564</v>
      </c>
      <c r="EC11" s="7">
        <v>7335.1494199999997</v>
      </c>
      <c r="ED11" s="8">
        <v>1884.00143</v>
      </c>
      <c r="EE11" s="7">
        <v>8179.8884100000005</v>
      </c>
      <c r="EF11" s="8">
        <v>2383.6547300000002</v>
      </c>
      <c r="EG11" s="7">
        <v>9062.2503800000013</v>
      </c>
      <c r="EH11" s="8">
        <v>2708.3744300000003</v>
      </c>
      <c r="EI11" s="7">
        <v>9926.031140000001</v>
      </c>
      <c r="EJ11" s="8">
        <v>3144.26809</v>
      </c>
    </row>
    <row r="12" spans="1:272" ht="55.5" customHeight="1" x14ac:dyDescent="0.25">
      <c r="A12" s="5">
        <v>7</v>
      </c>
      <c r="B12" s="9" t="s">
        <v>47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  <c r="DY12" s="7">
        <v>4151.8834999999999</v>
      </c>
      <c r="DZ12" s="8">
        <v>3447.6213199999997</v>
      </c>
      <c r="EA12" s="7">
        <v>4883.1760400000003</v>
      </c>
      <c r="EB12" s="8">
        <v>3709.7652599999997</v>
      </c>
      <c r="EC12" s="7">
        <v>5679.7983600000007</v>
      </c>
      <c r="ED12" s="8">
        <v>4123.4794599999996</v>
      </c>
      <c r="EE12" s="7">
        <v>6474.8479900000002</v>
      </c>
      <c r="EF12" s="8">
        <v>4595.8365599999997</v>
      </c>
      <c r="EG12" s="7">
        <v>7337.7796100000005</v>
      </c>
      <c r="EH12" s="8">
        <v>5220.5226399999992</v>
      </c>
      <c r="EI12" s="7">
        <v>8382.4071399999993</v>
      </c>
      <c r="EJ12" s="8">
        <v>5750.7945399999999</v>
      </c>
    </row>
    <row r="13" spans="1:272" ht="55.5" customHeight="1" x14ac:dyDescent="0.25">
      <c r="A13" s="5">
        <v>8</v>
      </c>
      <c r="B13" s="9" t="s">
        <v>25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  <c r="DY13" s="7">
        <v>979.32823999999994</v>
      </c>
      <c r="DZ13" s="8">
        <v>174.15664999999998</v>
      </c>
      <c r="EA13" s="7">
        <v>1538.4012499999999</v>
      </c>
      <c r="EB13" s="8">
        <v>222.37685999999999</v>
      </c>
      <c r="EC13" s="7">
        <v>2233.45156</v>
      </c>
      <c r="ED13" s="8">
        <v>343.26959000000005</v>
      </c>
      <c r="EE13" s="7">
        <v>2973.3560200000002</v>
      </c>
      <c r="EF13" s="8">
        <v>461.88677000000001</v>
      </c>
      <c r="EG13" s="7">
        <v>3454.8265999999999</v>
      </c>
      <c r="EH13" s="8">
        <v>578.99212999999997</v>
      </c>
      <c r="EI13" s="7">
        <v>3807.6443399999998</v>
      </c>
      <c r="EJ13" s="8">
        <v>687.88963000000001</v>
      </c>
    </row>
    <row r="14" spans="1:272" ht="55.5" customHeight="1" x14ac:dyDescent="0.25">
      <c r="A14" s="5">
        <v>9</v>
      </c>
      <c r="B14" s="9" t="s">
        <v>26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  <c r="DY14" s="7">
        <v>3497.39381</v>
      </c>
      <c r="DZ14" s="8">
        <v>1239.37663</v>
      </c>
      <c r="EA14" s="7">
        <v>4428.0069599999997</v>
      </c>
      <c r="EB14" s="8">
        <v>1464.6732</v>
      </c>
      <c r="EC14" s="7">
        <v>5304.8152800000007</v>
      </c>
      <c r="ED14" s="8">
        <v>1789.80061</v>
      </c>
      <c r="EE14" s="7">
        <v>6264.4035899999999</v>
      </c>
      <c r="EF14" s="8">
        <v>2108.9316600000002</v>
      </c>
      <c r="EG14" s="7">
        <v>7262.7110999999995</v>
      </c>
      <c r="EH14" s="8">
        <v>2507.0811400000002</v>
      </c>
      <c r="EI14" s="7">
        <v>7989.4599400000006</v>
      </c>
      <c r="EJ14" s="8">
        <v>3003.4801299999999</v>
      </c>
    </row>
    <row r="15" spans="1:272" ht="55.5" customHeight="1" x14ac:dyDescent="0.25">
      <c r="A15" s="5">
        <v>10</v>
      </c>
      <c r="B15" s="9" t="s">
        <v>27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  <c r="DY15" s="7">
        <v>7033.1428099999994</v>
      </c>
      <c r="DZ15" s="8">
        <v>136.77486999999999</v>
      </c>
      <c r="EA15" s="7">
        <v>7216.7802899999997</v>
      </c>
      <c r="EB15" s="8">
        <v>140.50486999999998</v>
      </c>
      <c r="EC15" s="7">
        <v>7303.2223600000007</v>
      </c>
      <c r="ED15" s="8">
        <v>1190.9256499999999</v>
      </c>
      <c r="EE15" s="7">
        <v>14158.18921</v>
      </c>
      <c r="EF15" s="8">
        <v>1195.0204699999999</v>
      </c>
      <c r="EG15" s="7">
        <v>14740.87408</v>
      </c>
      <c r="EH15" s="8">
        <v>1203.6208700000002</v>
      </c>
      <c r="EI15" s="7">
        <v>14847.431689999999</v>
      </c>
      <c r="EJ15" s="8">
        <v>1496.4996299999998</v>
      </c>
    </row>
    <row r="16" spans="1:272" ht="55.5" customHeight="1" x14ac:dyDescent="0.25">
      <c r="A16" s="5">
        <v>11</v>
      </c>
      <c r="B16" s="9" t="s">
        <v>28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  <c r="DY16" s="7">
        <v>9173.4564399999999</v>
      </c>
      <c r="DZ16" s="8">
        <v>1414.18292</v>
      </c>
      <c r="EA16" s="7">
        <v>10453.977869999999</v>
      </c>
      <c r="EB16" s="8">
        <v>1759.29709</v>
      </c>
      <c r="EC16" s="7">
        <v>14019.825650000001</v>
      </c>
      <c r="ED16" s="8">
        <v>2135.3593700000001</v>
      </c>
      <c r="EE16" s="7">
        <v>14782.41137</v>
      </c>
      <c r="EF16" s="8">
        <v>2745.2023899999999</v>
      </c>
      <c r="EG16" s="7">
        <v>16164.55097</v>
      </c>
      <c r="EH16" s="8">
        <v>3305.2505299999998</v>
      </c>
      <c r="EI16" s="7">
        <v>18509.27708</v>
      </c>
      <c r="EJ16" s="8">
        <v>3715.0556099999999</v>
      </c>
    </row>
    <row r="17" spans="1:140" ht="55.5" customHeight="1" x14ac:dyDescent="0.25">
      <c r="A17" s="5">
        <v>12</v>
      </c>
      <c r="B17" s="9" t="s">
        <v>29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  <c r="DY17" s="7">
        <v>654.29741999999999</v>
      </c>
      <c r="DZ17" s="8">
        <v>89.837670000000003</v>
      </c>
      <c r="EA17" s="7">
        <v>817.27958999999998</v>
      </c>
      <c r="EB17" s="8">
        <v>105.82577000000001</v>
      </c>
      <c r="EC17" s="7">
        <v>1025.6433999999999</v>
      </c>
      <c r="ED17" s="8">
        <v>138.10202999999998</v>
      </c>
      <c r="EE17" s="7">
        <v>1228.9081799999999</v>
      </c>
      <c r="EF17" s="8">
        <v>177.80635999999998</v>
      </c>
      <c r="EG17" s="7">
        <v>1563.22966</v>
      </c>
      <c r="EH17" s="8">
        <v>232.69685999999999</v>
      </c>
      <c r="EI17" s="7">
        <v>1756.46552</v>
      </c>
      <c r="EJ17" s="8">
        <v>284.51201000000003</v>
      </c>
    </row>
    <row r="18" spans="1:140" ht="55.5" customHeight="1" x14ac:dyDescent="0.25">
      <c r="A18" s="5">
        <v>13</v>
      </c>
      <c r="B18" s="9" t="s">
        <v>30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  <c r="DY18" s="7">
        <v>112049.78877</v>
      </c>
      <c r="DZ18" s="8">
        <v>87592.309129999994</v>
      </c>
      <c r="EA18" s="7">
        <v>139857.90568</v>
      </c>
      <c r="EB18" s="8">
        <v>101253.27240999999</v>
      </c>
      <c r="EC18" s="7">
        <v>159565.20569</v>
      </c>
      <c r="ED18" s="8">
        <v>120864.04484999999</v>
      </c>
      <c r="EE18" s="7">
        <v>190209.47081</v>
      </c>
      <c r="EF18" s="8">
        <v>156590.89887</v>
      </c>
      <c r="EG18" s="7">
        <v>212689.29696000001</v>
      </c>
      <c r="EH18" s="8">
        <v>169286.15041</v>
      </c>
      <c r="EI18" s="7">
        <v>235334.94305</v>
      </c>
      <c r="EJ18" s="8">
        <v>178248.16876</v>
      </c>
    </row>
    <row r="19" spans="1:140" ht="55.5" customHeight="1" x14ac:dyDescent="0.25">
      <c r="A19" s="5">
        <v>14</v>
      </c>
      <c r="B19" s="9" t="s">
        <v>31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  <c r="DY19" s="7">
        <v>87218.987590000004</v>
      </c>
      <c r="DZ19" s="8">
        <v>19677.47611</v>
      </c>
      <c r="EA19" s="7">
        <v>95592.521049999996</v>
      </c>
      <c r="EB19" s="8">
        <v>23134.08268</v>
      </c>
      <c r="EC19" s="7">
        <v>105765.65452</v>
      </c>
      <c r="ED19" s="8">
        <v>29825.45939</v>
      </c>
      <c r="EE19" s="7">
        <v>120692.77292</v>
      </c>
      <c r="EF19" s="8">
        <v>35113.862789999999</v>
      </c>
      <c r="EG19" s="7">
        <v>127405.53</v>
      </c>
      <c r="EH19" s="8">
        <v>49492.572030000003</v>
      </c>
      <c r="EI19" s="7">
        <v>150625.96319000001</v>
      </c>
      <c r="EJ19" s="8">
        <v>58448.597310000005</v>
      </c>
    </row>
    <row r="20" spans="1:140" ht="55.5" customHeight="1" x14ac:dyDescent="0.25">
      <c r="A20" s="5">
        <v>15</v>
      </c>
      <c r="B20" s="9" t="s">
        <v>32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  <c r="DY20" s="7">
        <v>5131.87464</v>
      </c>
      <c r="DZ20" s="8">
        <v>1000.25686</v>
      </c>
      <c r="EA20" s="7">
        <v>6438.9407499999998</v>
      </c>
      <c r="EB20" s="8">
        <v>1154.7743500000001</v>
      </c>
      <c r="EC20" s="7">
        <v>7709.9269899999999</v>
      </c>
      <c r="ED20" s="8">
        <v>1331.7523899999999</v>
      </c>
      <c r="EE20" s="7">
        <v>10839.239119999998</v>
      </c>
      <c r="EF20" s="8">
        <v>1509.8169399999999</v>
      </c>
      <c r="EG20" s="7">
        <v>13109.602359999999</v>
      </c>
      <c r="EH20" s="8">
        <v>1540.0573200000001</v>
      </c>
      <c r="EI20" s="7">
        <v>14895.35396</v>
      </c>
      <c r="EJ20" s="8">
        <v>2253.6467000000002</v>
      </c>
    </row>
    <row r="21" spans="1:140" ht="55.5" customHeight="1" x14ac:dyDescent="0.25">
      <c r="A21" s="5">
        <v>16</v>
      </c>
      <c r="B21" s="9" t="s">
        <v>33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  <c r="DY21" s="7">
        <v>18368.970420000001</v>
      </c>
      <c r="DZ21" s="8">
        <v>1571.8056200000001</v>
      </c>
      <c r="EA21" s="7">
        <v>20916.151959999999</v>
      </c>
      <c r="EB21" s="8">
        <v>2183.0003500000003</v>
      </c>
      <c r="EC21" s="7">
        <v>24310.32962</v>
      </c>
      <c r="ED21" s="8">
        <v>2610.3692299999998</v>
      </c>
      <c r="EE21" s="7">
        <v>25716.23373</v>
      </c>
      <c r="EF21" s="8">
        <v>2963.7940099999996</v>
      </c>
      <c r="EG21" s="7">
        <v>27861.340319999999</v>
      </c>
      <c r="EH21" s="8">
        <v>3642.1509900000001</v>
      </c>
      <c r="EI21" s="7">
        <v>36318.47982</v>
      </c>
      <c r="EJ21" s="8">
        <v>4006.0330899999999</v>
      </c>
    </row>
    <row r="22" spans="1:140" ht="55.5" customHeight="1" x14ac:dyDescent="0.25">
      <c r="A22" s="5">
        <v>17</v>
      </c>
      <c r="B22" s="9" t="s">
        <v>36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  <c r="DY22" s="7">
        <v>1491.0692900000001</v>
      </c>
      <c r="DZ22" s="8">
        <v>73.222710000000006</v>
      </c>
      <c r="EA22" s="7">
        <v>2121.95921</v>
      </c>
      <c r="EB22" s="8">
        <v>83.222710000000006</v>
      </c>
      <c r="EC22" s="7">
        <v>2473.66491</v>
      </c>
      <c r="ED22" s="8">
        <v>83.499710000000007</v>
      </c>
      <c r="EE22" s="7">
        <v>3024.6105299999999</v>
      </c>
      <c r="EF22" s="8">
        <v>83.499710000000007</v>
      </c>
      <c r="EG22" s="7">
        <v>3554.2550899999997</v>
      </c>
      <c r="EH22" s="8">
        <v>88.499710000000007</v>
      </c>
      <c r="EI22" s="7">
        <v>4008.9586099999997</v>
      </c>
      <c r="EJ22" s="8">
        <v>88.55971000000001</v>
      </c>
    </row>
    <row r="23" spans="1:140" ht="55.5" customHeight="1" x14ac:dyDescent="0.25">
      <c r="A23" s="5">
        <v>18</v>
      </c>
      <c r="B23" s="11" t="s">
        <v>37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  <c r="DY23" s="7">
        <v>8868.2341300000007</v>
      </c>
      <c r="DZ23" s="8">
        <v>6940.21828</v>
      </c>
      <c r="EA23" s="7">
        <v>10992.85785</v>
      </c>
      <c r="EB23" s="8">
        <v>8522.3190699999996</v>
      </c>
      <c r="EC23" s="7">
        <v>13039.77687</v>
      </c>
      <c r="ED23" s="8">
        <v>10317.661679999999</v>
      </c>
      <c r="EE23" s="7">
        <v>15301.21155</v>
      </c>
      <c r="EF23" s="8">
        <v>12129.930319999999</v>
      </c>
      <c r="EG23" s="7">
        <v>17961.967260000001</v>
      </c>
      <c r="EH23" s="8">
        <v>13985.054689999999</v>
      </c>
      <c r="EI23" s="7">
        <v>20627.870629999998</v>
      </c>
      <c r="EJ23" s="8">
        <v>16037.230970000001</v>
      </c>
    </row>
    <row r="24" spans="1:140" ht="55.5" customHeight="1" x14ac:dyDescent="0.25">
      <c r="A24" s="5">
        <v>19</v>
      </c>
      <c r="B24" s="11" t="s">
        <v>46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48</v>
      </c>
      <c r="DP24" s="8" t="s">
        <v>48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  <c r="DY24" s="7">
        <v>1172.7354599999999</v>
      </c>
      <c r="DZ24" s="8">
        <v>0</v>
      </c>
      <c r="EA24" s="7">
        <v>1416.1335800000002</v>
      </c>
      <c r="EB24" s="8">
        <v>0</v>
      </c>
      <c r="EC24" s="7">
        <v>1874.31908</v>
      </c>
      <c r="ED24" s="8">
        <v>0</v>
      </c>
      <c r="EE24" s="7">
        <v>2796.1531</v>
      </c>
      <c r="EF24" s="8">
        <v>0</v>
      </c>
      <c r="EG24" s="7">
        <v>3611.8386</v>
      </c>
      <c r="EH24" s="8">
        <v>29.052619999999997</v>
      </c>
      <c r="EI24" s="7">
        <v>3983.8288600000001</v>
      </c>
      <c r="EJ24" s="8">
        <v>42.574400000000004</v>
      </c>
    </row>
    <row r="25" spans="1:140" ht="55.5" customHeight="1" x14ac:dyDescent="0.25">
      <c r="A25" s="5">
        <v>20</v>
      </c>
      <c r="B25" s="11" t="s">
        <v>49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7"/>
      <c r="AP25" s="8"/>
      <c r="AQ25" s="7"/>
      <c r="AR25" s="8"/>
      <c r="AS25" s="7"/>
      <c r="AT25" s="8"/>
      <c r="AU25" s="7"/>
      <c r="AV25" s="8"/>
      <c r="AW25" s="7"/>
      <c r="AX25" s="8"/>
      <c r="AY25" s="7" t="s">
        <v>48</v>
      </c>
      <c r="AZ25" s="8">
        <v>0</v>
      </c>
      <c r="BA25" s="7" t="s">
        <v>48</v>
      </c>
      <c r="BB25" s="8">
        <v>0</v>
      </c>
      <c r="BC25" s="7" t="s">
        <v>48</v>
      </c>
      <c r="BD25" s="8">
        <v>0</v>
      </c>
      <c r="BE25" s="7" t="s">
        <v>48</v>
      </c>
      <c r="BF25" s="8">
        <v>0</v>
      </c>
      <c r="BG25" s="7" t="s">
        <v>48</v>
      </c>
      <c r="BH25" s="8">
        <v>0</v>
      </c>
      <c r="BI25" s="7" t="s">
        <v>48</v>
      </c>
      <c r="BJ25" s="8">
        <v>0</v>
      </c>
      <c r="BK25" s="7" t="s">
        <v>48</v>
      </c>
      <c r="BL25" s="8">
        <v>0</v>
      </c>
      <c r="BM25" s="7" t="s">
        <v>48</v>
      </c>
      <c r="BN25" s="8">
        <v>0</v>
      </c>
      <c r="BO25" s="7" t="s">
        <v>48</v>
      </c>
      <c r="BP25" s="8">
        <v>0</v>
      </c>
      <c r="BQ25" s="7" t="s">
        <v>48</v>
      </c>
      <c r="BR25" s="8">
        <v>0</v>
      </c>
      <c r="BS25" s="7" t="s">
        <v>48</v>
      </c>
      <c r="BT25" s="8">
        <v>0</v>
      </c>
      <c r="BU25" s="7" t="s">
        <v>48</v>
      </c>
      <c r="BV25" s="8">
        <v>0</v>
      </c>
      <c r="BW25" s="7" t="s">
        <v>48</v>
      </c>
      <c r="BX25" s="8">
        <v>0</v>
      </c>
      <c r="BY25" s="7" t="s">
        <v>48</v>
      </c>
      <c r="BZ25" s="8">
        <v>0</v>
      </c>
      <c r="CA25" s="7" t="s">
        <v>48</v>
      </c>
      <c r="CB25" s="8">
        <v>0</v>
      </c>
      <c r="CC25" s="7" t="s">
        <v>48</v>
      </c>
      <c r="CD25" s="8">
        <v>0</v>
      </c>
      <c r="CE25" s="7" t="s">
        <v>48</v>
      </c>
      <c r="CF25" s="8">
        <v>0</v>
      </c>
      <c r="CG25" s="7" t="s">
        <v>48</v>
      </c>
      <c r="CH25" s="8">
        <v>0</v>
      </c>
      <c r="CI25" s="7" t="s">
        <v>48</v>
      </c>
      <c r="CJ25" s="8">
        <v>0</v>
      </c>
      <c r="CK25" s="7" t="s">
        <v>48</v>
      </c>
      <c r="CL25" s="8">
        <v>0</v>
      </c>
      <c r="CM25" s="7" t="s">
        <v>48</v>
      </c>
      <c r="CN25" s="8">
        <v>0</v>
      </c>
      <c r="CO25" s="7" t="s">
        <v>48</v>
      </c>
      <c r="CP25" s="8">
        <v>0</v>
      </c>
      <c r="CQ25" s="7" t="s">
        <v>48</v>
      </c>
      <c r="CR25" s="8">
        <v>0</v>
      </c>
      <c r="CS25" s="7" t="s">
        <v>48</v>
      </c>
      <c r="CT25" s="8">
        <v>0</v>
      </c>
      <c r="CU25" s="7" t="s">
        <v>48</v>
      </c>
      <c r="CV25" s="8">
        <v>0</v>
      </c>
      <c r="CW25" s="7" t="s">
        <v>48</v>
      </c>
      <c r="CX25" s="8">
        <v>0</v>
      </c>
      <c r="CY25" s="7" t="s">
        <v>48</v>
      </c>
      <c r="CZ25" s="8">
        <v>0</v>
      </c>
      <c r="DA25" s="7"/>
      <c r="DB25" s="8"/>
      <c r="DC25" s="7"/>
      <c r="DD25" s="8"/>
      <c r="DE25" s="7"/>
      <c r="DF25" s="8"/>
      <c r="DG25" s="7"/>
      <c r="DH25" s="8"/>
      <c r="DI25" s="7"/>
      <c r="DJ25" s="8"/>
      <c r="DK25" s="7"/>
      <c r="DL25" s="8"/>
      <c r="DM25" s="7"/>
      <c r="DN25" s="8"/>
      <c r="DO25" s="7"/>
      <c r="DP25" s="8"/>
      <c r="DQ25" s="7"/>
      <c r="DR25" s="8"/>
      <c r="DS25" s="7" t="s">
        <v>48</v>
      </c>
      <c r="DT25" s="8">
        <v>0</v>
      </c>
      <c r="DU25" s="7" t="s">
        <v>48</v>
      </c>
      <c r="DV25" s="8">
        <v>0</v>
      </c>
      <c r="DW25" s="7">
        <v>76.303060000000002</v>
      </c>
      <c r="DX25" s="8">
        <v>0</v>
      </c>
      <c r="DY25" s="7">
        <v>146.98676999999998</v>
      </c>
      <c r="DZ25" s="8">
        <v>0</v>
      </c>
      <c r="EA25" s="7">
        <v>212.17366000000001</v>
      </c>
      <c r="EB25" s="8">
        <v>0</v>
      </c>
      <c r="EC25" s="7">
        <v>235.73551</v>
      </c>
      <c r="ED25" s="8">
        <v>0</v>
      </c>
      <c r="EE25" s="7">
        <v>266.06986999999998</v>
      </c>
      <c r="EF25" s="8">
        <v>0</v>
      </c>
      <c r="EG25" s="7">
        <v>305.72841</v>
      </c>
      <c r="EH25" s="8">
        <v>0</v>
      </c>
      <c r="EI25" s="7">
        <v>338.96469999999999</v>
      </c>
      <c r="EJ25" s="8">
        <v>0</v>
      </c>
    </row>
    <row r="26" spans="1:140" s="34" customFormat="1" ht="55.5" customHeight="1" thickBot="1" x14ac:dyDescent="0.3">
      <c r="A26" s="33"/>
      <c r="B26" s="32" t="s">
        <v>45</v>
      </c>
      <c r="C26" s="3">
        <f t="shared" ref="C26:AH26" si="0">C29+C30+C31+C32+C33+C34+C27+C28</f>
        <v>6806.1555100000005</v>
      </c>
      <c r="D26" s="4">
        <f t="shared" si="0"/>
        <v>1744.7117799999996</v>
      </c>
      <c r="E26" s="3">
        <f t="shared" si="0"/>
        <v>11026.848029999999</v>
      </c>
      <c r="F26" s="4">
        <f t="shared" si="0"/>
        <v>3800.1048300000007</v>
      </c>
      <c r="G26" s="3">
        <f t="shared" si="0"/>
        <v>17197.73875</v>
      </c>
      <c r="H26" s="4">
        <f t="shared" si="0"/>
        <v>5703.7956400000003</v>
      </c>
      <c r="I26" s="3">
        <f t="shared" si="0"/>
        <v>21735.65926</v>
      </c>
      <c r="J26" s="4">
        <f t="shared" si="0"/>
        <v>7849.6906999999992</v>
      </c>
      <c r="K26" s="3">
        <f t="shared" si="0"/>
        <v>25501.223900000001</v>
      </c>
      <c r="L26" s="4">
        <f t="shared" si="0"/>
        <v>9679.0443799999994</v>
      </c>
      <c r="M26" s="3">
        <f t="shared" si="0"/>
        <v>29702.482829999994</v>
      </c>
      <c r="N26" s="4">
        <f t="shared" si="0"/>
        <v>11838.072759999999</v>
      </c>
      <c r="O26" s="3">
        <f t="shared" si="0"/>
        <v>33552.429639999995</v>
      </c>
      <c r="P26" s="4">
        <f t="shared" si="0"/>
        <v>13702.251690000001</v>
      </c>
      <c r="Q26" s="3">
        <f t="shared" si="0"/>
        <v>37143.238989999998</v>
      </c>
      <c r="R26" s="4">
        <f t="shared" si="0"/>
        <v>16225.190579999999</v>
      </c>
      <c r="S26" s="3">
        <f t="shared" si="0"/>
        <v>41003.420550000003</v>
      </c>
      <c r="T26" s="4">
        <f t="shared" si="0"/>
        <v>18089.278479999997</v>
      </c>
      <c r="U26" s="3">
        <f t="shared" si="0"/>
        <v>43297.742939999996</v>
      </c>
      <c r="V26" s="4">
        <f t="shared" si="0"/>
        <v>20573.270699999997</v>
      </c>
      <c r="W26" s="3">
        <f t="shared" si="0"/>
        <v>46390.522659999995</v>
      </c>
      <c r="X26" s="4">
        <f t="shared" si="0"/>
        <v>22943.150069999996</v>
      </c>
      <c r="Y26" s="3">
        <f t="shared" si="0"/>
        <v>48452.2664</v>
      </c>
      <c r="Z26" s="4">
        <f t="shared" si="0"/>
        <v>25312.22784</v>
      </c>
      <c r="AA26" s="3">
        <f t="shared" si="0"/>
        <v>4205.5355600000003</v>
      </c>
      <c r="AB26" s="4">
        <f t="shared" si="0"/>
        <v>1541.9161300000001</v>
      </c>
      <c r="AC26" s="3">
        <f t="shared" si="0"/>
        <v>7763.9082500000004</v>
      </c>
      <c r="AD26" s="4">
        <f t="shared" si="0"/>
        <v>3133.3554799999993</v>
      </c>
      <c r="AE26" s="3">
        <f t="shared" si="0"/>
        <v>10939.39013</v>
      </c>
      <c r="AF26" s="4">
        <f t="shared" si="0"/>
        <v>4644.6251400000001</v>
      </c>
      <c r="AG26" s="3">
        <f t="shared" si="0"/>
        <v>13575.368539999999</v>
      </c>
      <c r="AH26" s="4">
        <f t="shared" si="0"/>
        <v>5699.1336099999999</v>
      </c>
      <c r="AI26" s="3">
        <f t="shared" ref="AI26:AX26" si="1">AI29+AI30+AI31+AI32+AI33+AI34+AI27+AI28</f>
        <v>16508.18518</v>
      </c>
      <c r="AJ26" s="4">
        <f t="shared" si="1"/>
        <v>9135.8419199999989</v>
      </c>
      <c r="AK26" s="3">
        <f t="shared" si="1"/>
        <v>19166.875199999999</v>
      </c>
      <c r="AL26" s="4">
        <f t="shared" si="1"/>
        <v>9983.2762899999998</v>
      </c>
      <c r="AM26" s="3">
        <f t="shared" si="1"/>
        <v>22232.842270000001</v>
      </c>
      <c r="AN26" s="4">
        <f t="shared" si="1"/>
        <v>11339.22359</v>
      </c>
      <c r="AO26" s="3">
        <f t="shared" si="1"/>
        <v>25108.298790000001</v>
      </c>
      <c r="AP26" s="4">
        <f t="shared" si="1"/>
        <v>12829.95824</v>
      </c>
      <c r="AQ26" s="3">
        <f t="shared" si="1"/>
        <v>27289.905350000001</v>
      </c>
      <c r="AR26" s="4">
        <f t="shared" si="1"/>
        <v>13983.45436</v>
      </c>
      <c r="AS26" s="3">
        <f t="shared" si="1"/>
        <v>30342.868239999996</v>
      </c>
      <c r="AT26" s="4">
        <f t="shared" si="1"/>
        <v>15416.387279999999</v>
      </c>
      <c r="AU26" s="3">
        <f t="shared" si="1"/>
        <v>32713.81566</v>
      </c>
      <c r="AV26" s="4">
        <f t="shared" si="1"/>
        <v>16629.96732</v>
      </c>
      <c r="AW26" s="3">
        <f t="shared" si="1"/>
        <v>34902.028409999999</v>
      </c>
      <c r="AX26" s="4">
        <f t="shared" si="1"/>
        <v>17961.639289999999</v>
      </c>
      <c r="AY26" s="3">
        <f t="shared" ref="AY26:DJ26" si="2">AY29+AY30+AY31+AY32+AY33+AY34+AY27+AY28+AY35</f>
        <v>3507.3688099999999</v>
      </c>
      <c r="AZ26" s="4">
        <f t="shared" si="2"/>
        <v>1190.9382700000001</v>
      </c>
      <c r="BA26" s="3">
        <f t="shared" si="2"/>
        <v>5418.6427299999996</v>
      </c>
      <c r="BB26" s="4">
        <f t="shared" si="2"/>
        <v>2367.2451999999998</v>
      </c>
      <c r="BC26" s="3">
        <f t="shared" si="2"/>
        <v>7408.16</v>
      </c>
      <c r="BD26" s="4">
        <f t="shared" si="2"/>
        <v>3279.8400000000006</v>
      </c>
      <c r="BE26" s="3">
        <f t="shared" si="2"/>
        <v>9735.5984000000008</v>
      </c>
      <c r="BF26" s="4">
        <f t="shared" si="2"/>
        <v>4410.18091</v>
      </c>
      <c r="BG26" s="3">
        <f t="shared" si="2"/>
        <v>11870.3802</v>
      </c>
      <c r="BH26" s="4">
        <f t="shared" si="2"/>
        <v>5542.2982000000002</v>
      </c>
      <c r="BI26" s="3">
        <f t="shared" si="2"/>
        <v>14355.41786</v>
      </c>
      <c r="BJ26" s="4">
        <f t="shared" si="2"/>
        <v>6474.3665500000006</v>
      </c>
      <c r="BK26" s="3">
        <f t="shared" si="2"/>
        <v>21219.108189999999</v>
      </c>
      <c r="BL26" s="4">
        <f t="shared" si="2"/>
        <v>7720.5090499999997</v>
      </c>
      <c r="BM26" s="3">
        <f t="shared" si="2"/>
        <v>23686.295679999999</v>
      </c>
      <c r="BN26" s="4">
        <f t="shared" si="2"/>
        <v>8900.8072499999998</v>
      </c>
      <c r="BO26" s="3">
        <f t="shared" si="2"/>
        <v>26543.953690000002</v>
      </c>
      <c r="BP26" s="4">
        <f t="shared" si="2"/>
        <v>10023.270700000001</v>
      </c>
      <c r="BQ26" s="3">
        <f t="shared" si="2"/>
        <v>29271.225579999998</v>
      </c>
      <c r="BR26" s="4">
        <f t="shared" si="2"/>
        <v>11343.19211</v>
      </c>
      <c r="BS26" s="3">
        <f t="shared" si="2"/>
        <v>31842.287550000001</v>
      </c>
      <c r="BT26" s="4">
        <f t="shared" si="2"/>
        <v>12523.873309999999</v>
      </c>
      <c r="BU26" s="3">
        <f t="shared" si="2"/>
        <v>34034.057580000001</v>
      </c>
      <c r="BV26" s="4">
        <f t="shared" si="2"/>
        <v>13688.650689999999</v>
      </c>
      <c r="BW26" s="3">
        <f t="shared" si="2"/>
        <v>1658.8920700000001</v>
      </c>
      <c r="BX26" s="4">
        <f t="shared" si="2"/>
        <v>1256.58069</v>
      </c>
      <c r="BY26" s="3">
        <f t="shared" si="2"/>
        <v>2567.1259600000003</v>
      </c>
      <c r="BZ26" s="4">
        <f t="shared" si="2"/>
        <v>2259.9325899999999</v>
      </c>
      <c r="CA26" s="3">
        <f t="shared" si="2"/>
        <v>3502.8324700000003</v>
      </c>
      <c r="CB26" s="4">
        <f t="shared" si="2"/>
        <v>3082.2693100000001</v>
      </c>
      <c r="CC26" s="3">
        <f t="shared" si="2"/>
        <v>4742.3632299999999</v>
      </c>
      <c r="CD26" s="4">
        <f t="shared" si="2"/>
        <v>4172.6045700000004</v>
      </c>
      <c r="CE26" s="3">
        <f t="shared" si="2"/>
        <v>6019.3634600000005</v>
      </c>
      <c r="CF26" s="4">
        <f t="shared" si="2"/>
        <v>5083.3970300000001</v>
      </c>
      <c r="CG26" s="3">
        <f t="shared" si="2"/>
        <v>7337.9762200000005</v>
      </c>
      <c r="CH26" s="4">
        <f t="shared" si="2"/>
        <v>5842.8042000000005</v>
      </c>
      <c r="CI26" s="3">
        <f t="shared" si="2"/>
        <v>10045.420970000001</v>
      </c>
      <c r="CJ26" s="4">
        <f t="shared" si="2"/>
        <v>7057.3399100000006</v>
      </c>
      <c r="CK26" s="3">
        <f t="shared" si="2"/>
        <v>11809.507210000002</v>
      </c>
      <c r="CL26" s="4">
        <f t="shared" si="2"/>
        <v>7832.0904300000002</v>
      </c>
      <c r="CM26" s="3">
        <f t="shared" si="2"/>
        <v>13368.610909999999</v>
      </c>
      <c r="CN26" s="4">
        <f t="shared" si="2"/>
        <v>8812.6623199999995</v>
      </c>
      <c r="CO26" s="3">
        <f t="shared" si="2"/>
        <v>15014.65344</v>
      </c>
      <c r="CP26" s="4">
        <f t="shared" si="2"/>
        <v>10038.45033</v>
      </c>
      <c r="CQ26" s="3">
        <f t="shared" si="2"/>
        <v>16445.14702</v>
      </c>
      <c r="CR26" s="4">
        <f t="shared" si="2"/>
        <v>10978.699710000001</v>
      </c>
      <c r="CS26" s="3">
        <f t="shared" si="2"/>
        <v>19081.18651</v>
      </c>
      <c r="CT26" s="4">
        <f t="shared" si="2"/>
        <v>12233.64416</v>
      </c>
      <c r="CU26" s="3">
        <f t="shared" si="2"/>
        <v>2256.16075</v>
      </c>
      <c r="CV26" s="4">
        <f t="shared" si="2"/>
        <v>1037.5873099999999</v>
      </c>
      <c r="CW26" s="3">
        <f t="shared" si="2"/>
        <v>3795.0059799999999</v>
      </c>
      <c r="CX26" s="4">
        <f t="shared" si="2"/>
        <v>2187.3598099999999</v>
      </c>
      <c r="CY26" s="3">
        <f t="shared" si="2"/>
        <v>5076.1501200000002</v>
      </c>
      <c r="CZ26" s="4">
        <f t="shared" si="2"/>
        <v>2821.0385999999999</v>
      </c>
      <c r="DA26" s="3">
        <f t="shared" si="2"/>
        <v>6108.1435599999995</v>
      </c>
      <c r="DB26" s="4">
        <f t="shared" si="2"/>
        <v>3553.4827300000002</v>
      </c>
      <c r="DC26" s="3">
        <f t="shared" si="2"/>
        <v>7577.4951299999993</v>
      </c>
      <c r="DD26" s="4">
        <f t="shared" si="2"/>
        <v>4148.9226399999998</v>
      </c>
      <c r="DE26" s="3">
        <f t="shared" si="2"/>
        <v>7694.1643900000008</v>
      </c>
      <c r="DF26" s="4">
        <f t="shared" si="2"/>
        <v>4558.7684300000001</v>
      </c>
      <c r="DG26" s="3">
        <f t="shared" si="2"/>
        <v>7710.6689199999992</v>
      </c>
      <c r="DH26" s="4">
        <f t="shared" si="2"/>
        <v>5152.1343099999995</v>
      </c>
      <c r="DI26" s="3">
        <f t="shared" si="2"/>
        <v>7985.8289199999999</v>
      </c>
      <c r="DJ26" s="4">
        <f t="shared" si="2"/>
        <v>5595.7409299999999</v>
      </c>
      <c r="DK26" s="3">
        <f t="shared" ref="DK26:DY26" si="3">DK29+DK30+DK31+DK32+DK33+DK34+DK27+DK28+DK35</f>
        <v>8206.2230499999987</v>
      </c>
      <c r="DL26" s="4">
        <f t="shared" si="3"/>
        <v>6220.7257600000003</v>
      </c>
      <c r="DM26" s="3">
        <f t="shared" si="3"/>
        <v>8306.9004499999992</v>
      </c>
      <c r="DN26" s="4">
        <f t="shared" si="3"/>
        <v>6335.7080400000004</v>
      </c>
      <c r="DO26" s="3" t="e">
        <f t="shared" si="3"/>
        <v>#VALUE!</v>
      </c>
      <c r="DP26" s="4" t="e">
        <f t="shared" si="3"/>
        <v>#VALUE!</v>
      </c>
      <c r="DQ26" s="3">
        <f t="shared" si="3"/>
        <v>8306.9004499999992</v>
      </c>
      <c r="DR26" s="4">
        <f t="shared" si="3"/>
        <v>6488.2152299999998</v>
      </c>
      <c r="DS26" s="3">
        <f t="shared" si="3"/>
        <v>0</v>
      </c>
      <c r="DT26" s="4">
        <f t="shared" si="3"/>
        <v>8.8947700000000012</v>
      </c>
      <c r="DU26" s="3">
        <f t="shared" si="3"/>
        <v>0</v>
      </c>
      <c r="DV26" s="4">
        <f t="shared" si="3"/>
        <v>22.69426</v>
      </c>
      <c r="DW26" s="3">
        <f t="shared" si="3"/>
        <v>0</v>
      </c>
      <c r="DX26" s="4">
        <f>DX29+DX30+DX31+DX32+DX33+DX34+DX27+DX28+DX35</f>
        <v>37.149480000000004</v>
      </c>
      <c r="DY26" s="3">
        <f t="shared" si="3"/>
        <v>0</v>
      </c>
      <c r="DZ26" s="4">
        <f>DZ29+DZ30+DZ31+DZ32+DZ33+DZ34+DZ27+DZ28+DZ35</f>
        <v>47.027550000000005</v>
      </c>
      <c r="EA26" s="3">
        <f t="shared" ref="EA26" si="4">EA29+EA30+EA31+EA32+EA33+EA34+EA27+EA28+EA35</f>
        <v>0</v>
      </c>
      <c r="EB26" s="4">
        <f>EB29+EB30+EB31+EB32+EB33+EB34+EB27+EB28+EB35</f>
        <v>97.614369999999994</v>
      </c>
      <c r="EC26" s="3">
        <v>0</v>
      </c>
      <c r="ED26" s="4">
        <v>0</v>
      </c>
      <c r="EE26" s="3">
        <v>0</v>
      </c>
      <c r="EF26" s="4">
        <v>0</v>
      </c>
      <c r="EG26" s="3">
        <v>0</v>
      </c>
      <c r="EH26" s="4">
        <v>0</v>
      </c>
      <c r="EI26" s="3">
        <v>0</v>
      </c>
      <c r="EJ26" s="4">
        <v>0</v>
      </c>
    </row>
    <row r="27" spans="1:140" ht="55.5" hidden="1" customHeight="1" x14ac:dyDescent="0.25">
      <c r="A27" s="5">
        <v>21</v>
      </c>
      <c r="B27" s="6" t="s">
        <v>17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7">
        <v>54.335209999999996</v>
      </c>
      <c r="V27" s="8">
        <v>165.59767000000002</v>
      </c>
      <c r="W27" s="7">
        <v>56.269440000000003</v>
      </c>
      <c r="X27" s="8">
        <v>180.18667000000002</v>
      </c>
      <c r="Y27" s="7">
        <v>62.553510000000003</v>
      </c>
      <c r="Z27" s="8">
        <v>191.91323</v>
      </c>
      <c r="AA27" s="7">
        <v>5.88131</v>
      </c>
      <c r="AB27" s="8">
        <v>0</v>
      </c>
      <c r="AC27" s="7">
        <v>7.80931</v>
      </c>
      <c r="AD27" s="8">
        <v>4.0999999999999996</v>
      </c>
      <c r="AE27" s="7">
        <v>8.1026100000000003</v>
      </c>
      <c r="AF27" s="8">
        <v>15.345000000000001</v>
      </c>
      <c r="AG27" s="7">
        <v>9.2341200000000008</v>
      </c>
      <c r="AH27" s="8">
        <v>25.94116</v>
      </c>
      <c r="AI27" s="7">
        <v>9.28965</v>
      </c>
      <c r="AJ27" s="8">
        <v>35.649160000000002</v>
      </c>
      <c r="AK27" s="7">
        <v>12.61617</v>
      </c>
      <c r="AL27" s="8">
        <v>42.10416</v>
      </c>
      <c r="AM27" s="7">
        <v>13.32268</v>
      </c>
      <c r="AN27" s="8">
        <v>50.156160000000007</v>
      </c>
      <c r="AO27" s="7">
        <v>13.350670000000001</v>
      </c>
      <c r="AP27" s="8">
        <v>55.721160000000005</v>
      </c>
      <c r="AQ27" s="7">
        <v>15.8011</v>
      </c>
      <c r="AR27" s="8">
        <v>58.384160000000001</v>
      </c>
      <c r="AS27" s="7">
        <v>15.982250000000001</v>
      </c>
      <c r="AT27" s="8">
        <v>58.384160000000001</v>
      </c>
      <c r="AU27" s="7">
        <v>16.132249999999999</v>
      </c>
      <c r="AV27" s="8">
        <v>59.884160000000001</v>
      </c>
      <c r="AW27" s="7">
        <v>21.548449999999999</v>
      </c>
      <c r="AX27" s="8">
        <v>72.446160000000006</v>
      </c>
      <c r="AY27" s="7">
        <v>4.7339099999999998</v>
      </c>
      <c r="AZ27" s="8">
        <v>3.9485300000000003</v>
      </c>
      <c r="BA27" s="7">
        <v>11.249540000000001</v>
      </c>
      <c r="BB27" s="8">
        <v>9.3355300000000003</v>
      </c>
      <c r="BC27" s="7">
        <v>30.93</v>
      </c>
      <c r="BD27" s="8">
        <v>9.34</v>
      </c>
      <c r="BE27" s="7">
        <v>77.822649999999996</v>
      </c>
      <c r="BF27" s="8">
        <v>17.709529999999997</v>
      </c>
      <c r="BG27" s="7">
        <v>102.83721000000001</v>
      </c>
      <c r="BH27" s="8">
        <v>22.356529999999999</v>
      </c>
      <c r="BI27" s="7">
        <v>145.90029000000001</v>
      </c>
      <c r="BJ27" s="8">
        <v>27.16253</v>
      </c>
      <c r="BK27" s="7">
        <v>228.43657000000002</v>
      </c>
      <c r="BL27" s="8">
        <v>28.840529999999998</v>
      </c>
      <c r="BM27" s="7">
        <v>314.45161999999999</v>
      </c>
      <c r="BN27" s="8">
        <v>38.44753</v>
      </c>
      <c r="BO27" s="7">
        <v>395.32537000000002</v>
      </c>
      <c r="BP27" s="8">
        <v>51.472529999999999</v>
      </c>
      <c r="BQ27" s="7">
        <v>508.97315999999995</v>
      </c>
      <c r="BR27" s="8">
        <v>62.187529999999995</v>
      </c>
      <c r="BS27" s="7">
        <v>585.47080000000005</v>
      </c>
      <c r="BT27" s="8">
        <v>83.408529999999999</v>
      </c>
      <c r="BU27" s="7">
        <v>743.65124000000003</v>
      </c>
      <c r="BV27" s="8">
        <v>103.54217999999999</v>
      </c>
      <c r="BW27" s="7">
        <v>38.10615</v>
      </c>
      <c r="BX27" s="8">
        <v>19.638999999999999</v>
      </c>
      <c r="BY27" s="7">
        <v>60.62435</v>
      </c>
      <c r="BZ27" s="8">
        <v>38.268830000000001</v>
      </c>
      <c r="CA27" s="7">
        <v>90.548469999999995</v>
      </c>
      <c r="CB27" s="8">
        <v>55.04683</v>
      </c>
      <c r="CC27" s="7">
        <v>137.49347</v>
      </c>
      <c r="CD27" s="8">
        <v>62.022829999999999</v>
      </c>
      <c r="CE27" s="7">
        <v>227.21156999999999</v>
      </c>
      <c r="CF27" s="8">
        <v>80.830830000000006</v>
      </c>
      <c r="CG27" s="7">
        <v>289.52570000000003</v>
      </c>
      <c r="CH27" s="8">
        <v>101.51924000000001</v>
      </c>
      <c r="CI27" s="7">
        <v>336.4982</v>
      </c>
      <c r="CJ27" s="8">
        <v>123.56796</v>
      </c>
      <c r="CK27" s="7">
        <v>352.43128000000002</v>
      </c>
      <c r="CL27" s="8">
        <v>138.86395999999999</v>
      </c>
      <c r="CM27" s="7">
        <v>373.3954</v>
      </c>
      <c r="CN27" s="8">
        <v>161.04195999999999</v>
      </c>
      <c r="CO27" s="7">
        <v>397.85384000000005</v>
      </c>
      <c r="CP27" s="8">
        <v>173.51976999999999</v>
      </c>
      <c r="CQ27" s="7">
        <v>474.94839000000002</v>
      </c>
      <c r="CR27" s="8">
        <v>176.45114999999998</v>
      </c>
      <c r="CS27" s="7">
        <v>861.18448999999998</v>
      </c>
      <c r="CT27" s="8">
        <v>201.91332999999997</v>
      </c>
      <c r="CU27" s="7">
        <v>223.44798</v>
      </c>
      <c r="CV27" s="8">
        <v>47.495800000000003</v>
      </c>
      <c r="CW27" s="7">
        <v>529.04084</v>
      </c>
      <c r="CX27" s="8">
        <v>117.06689999999999</v>
      </c>
      <c r="CY27" s="7">
        <v>722.01144999999997</v>
      </c>
      <c r="CZ27" s="8">
        <v>172.77051999999998</v>
      </c>
      <c r="DA27" s="7">
        <v>760.99437</v>
      </c>
      <c r="DB27" s="8">
        <v>221.94055</v>
      </c>
      <c r="DC27" s="7">
        <v>1072.4381699999999</v>
      </c>
      <c r="DD27" s="8">
        <v>325.04586</v>
      </c>
      <c r="DE27" s="7">
        <v>1169.57717</v>
      </c>
      <c r="DF27" s="8">
        <v>400.96957000000003</v>
      </c>
      <c r="DG27" s="7">
        <v>1384.9488999999999</v>
      </c>
      <c r="DH27" s="8">
        <v>474.90357</v>
      </c>
      <c r="DI27" s="7">
        <v>1660.1088999999999</v>
      </c>
      <c r="DJ27" s="8">
        <v>554.84455000000003</v>
      </c>
      <c r="DK27" s="7">
        <v>1880.9815000000001</v>
      </c>
      <c r="DL27" s="8">
        <v>674.2165</v>
      </c>
      <c r="DM27" s="7">
        <v>1981.6588999999999</v>
      </c>
      <c r="DN27" s="8">
        <v>749.40264000000002</v>
      </c>
      <c r="DO27" s="7">
        <v>1981.6588999999999</v>
      </c>
      <c r="DP27" s="8">
        <v>808.50090999999998</v>
      </c>
      <c r="DQ27" s="7">
        <v>1981.6588999999999</v>
      </c>
      <c r="DR27" s="8">
        <v>876.84315000000004</v>
      </c>
      <c r="DS27" s="7">
        <v>0</v>
      </c>
      <c r="DT27" s="8">
        <v>0</v>
      </c>
      <c r="DU27" s="7">
        <v>0</v>
      </c>
      <c r="DV27" s="8">
        <v>0</v>
      </c>
      <c r="DW27" s="7">
        <v>0</v>
      </c>
      <c r="DX27" s="8">
        <v>0</v>
      </c>
      <c r="DY27" s="7">
        <v>0</v>
      </c>
      <c r="DZ27" s="8">
        <v>0</v>
      </c>
      <c r="EA27" s="7">
        <v>0</v>
      </c>
      <c r="EB27" s="8">
        <v>0</v>
      </c>
      <c r="EC27" s="7">
        <v>0</v>
      </c>
      <c r="ED27" s="8">
        <v>0</v>
      </c>
      <c r="EE27" s="7">
        <v>0</v>
      </c>
      <c r="EF27" s="8">
        <v>0</v>
      </c>
      <c r="EG27" s="7">
        <v>0</v>
      </c>
      <c r="EH27" s="8">
        <v>0</v>
      </c>
      <c r="EI27" s="7">
        <v>0</v>
      </c>
      <c r="EJ27" s="8">
        <v>0</v>
      </c>
    </row>
    <row r="28" spans="1:140" ht="55.5" hidden="1" customHeight="1" x14ac:dyDescent="0.25">
      <c r="A28" s="5">
        <v>22</v>
      </c>
      <c r="B28" s="9" t="s">
        <v>22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>
        <v>0</v>
      </c>
      <c r="DX28" s="8">
        <v>0</v>
      </c>
      <c r="DY28" s="7">
        <v>0</v>
      </c>
      <c r="DZ28" s="8">
        <v>0</v>
      </c>
      <c r="EA28" s="7">
        <v>0</v>
      </c>
      <c r="EB28" s="8">
        <v>0</v>
      </c>
      <c r="EC28" s="7">
        <v>0</v>
      </c>
      <c r="ED28" s="8">
        <v>0</v>
      </c>
      <c r="EE28" s="7">
        <v>0</v>
      </c>
      <c r="EF28" s="8">
        <v>0</v>
      </c>
      <c r="EG28" s="7">
        <v>0</v>
      </c>
      <c r="EH28" s="8">
        <v>0</v>
      </c>
      <c r="EI28" s="7">
        <v>0</v>
      </c>
      <c r="EJ28" s="8">
        <v>0</v>
      </c>
    </row>
    <row r="29" spans="1:140" ht="55.5" hidden="1" customHeight="1" x14ac:dyDescent="0.25">
      <c r="A29" s="5">
        <v>23</v>
      </c>
      <c r="B29" s="9" t="s">
        <v>35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>
        <v>0</v>
      </c>
      <c r="DX29" s="8">
        <v>0</v>
      </c>
      <c r="DY29" s="7">
        <v>0</v>
      </c>
      <c r="DZ29" s="8">
        <v>0</v>
      </c>
      <c r="EA29" s="7">
        <v>0</v>
      </c>
      <c r="EB29" s="8">
        <v>0</v>
      </c>
      <c r="EC29" s="7">
        <v>0</v>
      </c>
      <c r="ED29" s="8">
        <v>0</v>
      </c>
      <c r="EE29" s="7">
        <v>0</v>
      </c>
      <c r="EF29" s="8">
        <v>0</v>
      </c>
      <c r="EG29" s="7">
        <v>0</v>
      </c>
      <c r="EH29" s="8">
        <v>0</v>
      </c>
      <c r="EI29" s="7">
        <v>0</v>
      </c>
      <c r="EJ29" s="8">
        <v>0</v>
      </c>
    </row>
    <row r="30" spans="1:140" ht="55.5" hidden="1" customHeight="1" x14ac:dyDescent="0.25">
      <c r="A30" s="5">
        <v>24</v>
      </c>
      <c r="B30" s="9" t="s">
        <v>38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12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 t="s">
        <v>48</v>
      </c>
      <c r="DP30" s="8" t="s">
        <v>48</v>
      </c>
      <c r="DQ30" s="7">
        <v>0</v>
      </c>
      <c r="DR30" s="8">
        <v>0</v>
      </c>
      <c r="DS30" s="10">
        <v>0</v>
      </c>
      <c r="DT30" s="8">
        <v>0</v>
      </c>
      <c r="DU30" s="10">
        <v>0</v>
      </c>
      <c r="DV30" s="8">
        <v>0</v>
      </c>
      <c r="DW30" s="10">
        <v>0</v>
      </c>
      <c r="DX30" s="8">
        <v>0</v>
      </c>
      <c r="DY30" s="10">
        <v>0</v>
      </c>
      <c r="DZ30" s="8">
        <v>0</v>
      </c>
      <c r="EA30" s="10">
        <v>0</v>
      </c>
      <c r="EB30" s="8">
        <v>0</v>
      </c>
      <c r="EC30" s="10">
        <v>0</v>
      </c>
      <c r="ED30" s="8">
        <v>0</v>
      </c>
      <c r="EE30" s="10">
        <v>0</v>
      </c>
      <c r="EF30" s="8">
        <v>0</v>
      </c>
      <c r="EG30" s="10">
        <v>0</v>
      </c>
      <c r="EH30" s="8">
        <v>0</v>
      </c>
      <c r="EI30" s="10">
        <v>0</v>
      </c>
      <c r="EJ30" s="8">
        <v>0</v>
      </c>
    </row>
    <row r="31" spans="1:140" ht="55.5" hidden="1" customHeight="1" x14ac:dyDescent="0.25">
      <c r="A31" s="5">
        <v>25</v>
      </c>
      <c r="B31" s="9" t="s">
        <v>39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12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 t="s">
        <v>48</v>
      </c>
      <c r="DP31" s="8" t="s">
        <v>48</v>
      </c>
      <c r="DQ31" s="7">
        <v>0</v>
      </c>
      <c r="DR31" s="8">
        <v>0</v>
      </c>
      <c r="DS31" s="10">
        <v>0</v>
      </c>
      <c r="DT31" s="8">
        <v>0</v>
      </c>
      <c r="DU31" s="10">
        <v>0</v>
      </c>
      <c r="DV31" s="8">
        <v>0</v>
      </c>
      <c r="DW31" s="10">
        <v>0</v>
      </c>
      <c r="DX31" s="8">
        <v>0</v>
      </c>
      <c r="DY31" s="10">
        <v>0</v>
      </c>
      <c r="DZ31" s="8">
        <v>0</v>
      </c>
      <c r="EA31" s="10">
        <v>0</v>
      </c>
      <c r="EB31" s="8">
        <v>0</v>
      </c>
      <c r="EC31" s="10">
        <v>0</v>
      </c>
      <c r="ED31" s="8">
        <v>0</v>
      </c>
      <c r="EE31" s="10">
        <v>0</v>
      </c>
      <c r="EF31" s="8">
        <v>0</v>
      </c>
      <c r="EG31" s="10">
        <v>0</v>
      </c>
      <c r="EH31" s="8">
        <v>0</v>
      </c>
      <c r="EI31" s="10">
        <v>0</v>
      </c>
      <c r="EJ31" s="8">
        <v>0</v>
      </c>
    </row>
    <row r="32" spans="1:140" ht="55.5" hidden="1" customHeight="1" x14ac:dyDescent="0.25">
      <c r="A32" s="5">
        <v>26</v>
      </c>
      <c r="B32" s="9" t="s">
        <v>40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10">
        <v>0</v>
      </c>
      <c r="CD32" s="8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 t="s">
        <v>48</v>
      </c>
      <c r="DP32" s="8" t="s">
        <v>48</v>
      </c>
      <c r="DQ32" s="7">
        <v>0</v>
      </c>
      <c r="DR32" s="8">
        <v>0</v>
      </c>
      <c r="DS32" s="10">
        <v>0</v>
      </c>
      <c r="DT32" s="8">
        <v>0</v>
      </c>
      <c r="DU32" s="10">
        <v>0</v>
      </c>
      <c r="DV32" s="8">
        <v>0</v>
      </c>
      <c r="DW32" s="10">
        <v>0</v>
      </c>
      <c r="DX32" s="8">
        <v>0</v>
      </c>
      <c r="DY32" s="10">
        <v>0</v>
      </c>
      <c r="DZ32" s="8">
        <v>0</v>
      </c>
      <c r="EA32" s="10">
        <v>0</v>
      </c>
      <c r="EB32" s="8">
        <v>0</v>
      </c>
      <c r="EC32" s="10">
        <v>0</v>
      </c>
      <c r="ED32" s="8">
        <v>0</v>
      </c>
      <c r="EE32" s="10">
        <v>0</v>
      </c>
      <c r="EF32" s="8">
        <v>0</v>
      </c>
      <c r="EG32" s="10">
        <v>0</v>
      </c>
      <c r="EH32" s="8">
        <v>0</v>
      </c>
      <c r="EI32" s="10">
        <v>0</v>
      </c>
      <c r="EJ32" s="8">
        <v>0</v>
      </c>
    </row>
    <row r="33" spans="1:140" ht="55.5" hidden="1" customHeight="1" x14ac:dyDescent="0.25">
      <c r="A33" s="5">
        <v>27</v>
      </c>
      <c r="B33" s="9" t="s">
        <v>41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8">
        <v>0</v>
      </c>
      <c r="CC33" s="7">
        <v>0</v>
      </c>
      <c r="CD33" s="8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 t="s">
        <v>48</v>
      </c>
      <c r="DP33" s="8" t="s">
        <v>48</v>
      </c>
      <c r="DQ33" s="7">
        <v>0</v>
      </c>
      <c r="DR33" s="8">
        <v>0</v>
      </c>
      <c r="DS33" s="10">
        <v>0</v>
      </c>
      <c r="DT33" s="13">
        <v>0</v>
      </c>
      <c r="DU33" s="10">
        <v>0</v>
      </c>
      <c r="DV33" s="13">
        <v>0</v>
      </c>
      <c r="DW33" s="10">
        <v>0</v>
      </c>
      <c r="DX33" s="13">
        <v>0</v>
      </c>
      <c r="DY33" s="10">
        <v>0</v>
      </c>
      <c r="DZ33" s="13">
        <v>0</v>
      </c>
      <c r="EA33" s="10">
        <v>0</v>
      </c>
      <c r="EB33" s="13">
        <v>0</v>
      </c>
      <c r="EC33" s="10">
        <v>0</v>
      </c>
      <c r="ED33" s="13">
        <v>0</v>
      </c>
      <c r="EE33" s="10">
        <v>0</v>
      </c>
      <c r="EF33" s="13">
        <v>0</v>
      </c>
      <c r="EG33" s="10">
        <v>0</v>
      </c>
      <c r="EH33" s="13">
        <v>0</v>
      </c>
      <c r="EI33" s="10">
        <v>0</v>
      </c>
      <c r="EJ33" s="13">
        <v>0</v>
      </c>
    </row>
    <row r="34" spans="1:140" ht="55.5" hidden="1" customHeight="1" thickBot="1" x14ac:dyDescent="0.3">
      <c r="A34" s="5">
        <v>28</v>
      </c>
      <c r="B34" s="9" t="s">
        <v>42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7">
        <v>0</v>
      </c>
      <c r="CB34" s="12">
        <v>0</v>
      </c>
      <c r="CC34" s="7">
        <v>0</v>
      </c>
      <c r="CD34" s="12">
        <v>0</v>
      </c>
      <c r="CE34" s="7">
        <v>0</v>
      </c>
      <c r="CF34" s="7">
        <v>0</v>
      </c>
      <c r="CG34" s="29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3">
        <v>0</v>
      </c>
      <c r="CW34" s="10">
        <v>0</v>
      </c>
      <c r="CX34" s="13">
        <v>0</v>
      </c>
      <c r="CY34" s="10">
        <v>0</v>
      </c>
      <c r="CZ34" s="13">
        <v>0</v>
      </c>
      <c r="DA34" s="10">
        <v>0</v>
      </c>
      <c r="DB34" s="13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 t="s">
        <v>48</v>
      </c>
      <c r="DP34" s="8" t="s">
        <v>48</v>
      </c>
      <c r="DQ34" s="7">
        <v>0</v>
      </c>
      <c r="DR34" s="8">
        <v>0</v>
      </c>
      <c r="DS34" s="10">
        <v>0</v>
      </c>
      <c r="DT34" s="13">
        <v>0</v>
      </c>
      <c r="DU34" s="10">
        <v>0</v>
      </c>
      <c r="DV34" s="13">
        <v>0</v>
      </c>
      <c r="DW34" s="10">
        <v>0</v>
      </c>
      <c r="DX34" s="13">
        <v>0</v>
      </c>
      <c r="DY34" s="10">
        <v>0</v>
      </c>
      <c r="DZ34" s="13">
        <v>0</v>
      </c>
      <c r="EA34" s="10">
        <v>0</v>
      </c>
      <c r="EB34" s="13">
        <v>0</v>
      </c>
      <c r="EC34" s="10">
        <v>0</v>
      </c>
      <c r="ED34" s="13">
        <v>0</v>
      </c>
      <c r="EE34" s="10">
        <v>0</v>
      </c>
      <c r="EF34" s="13">
        <v>0</v>
      </c>
      <c r="EG34" s="10">
        <v>0</v>
      </c>
      <c r="EH34" s="13">
        <v>0</v>
      </c>
      <c r="EI34" s="10">
        <v>0</v>
      </c>
      <c r="EJ34" s="13">
        <v>0</v>
      </c>
    </row>
    <row r="35" spans="1:140" ht="55.5" hidden="1" customHeight="1" thickBot="1" x14ac:dyDescent="0.3">
      <c r="A35" s="5">
        <v>29</v>
      </c>
      <c r="B35" s="9" t="s">
        <v>34</v>
      </c>
      <c r="C35" s="7">
        <v>49.3874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37">
        <v>22.69426</v>
      </c>
      <c r="DW35" s="7">
        <v>0</v>
      </c>
      <c r="DX35" s="8">
        <v>37.149480000000004</v>
      </c>
      <c r="DY35" s="7">
        <v>0</v>
      </c>
      <c r="DZ35" s="8">
        <v>47.027550000000005</v>
      </c>
      <c r="EA35" s="7">
        <v>0</v>
      </c>
      <c r="EB35" s="8">
        <v>97.614369999999994</v>
      </c>
      <c r="EC35" s="7">
        <v>0</v>
      </c>
      <c r="ED35" s="8">
        <v>0</v>
      </c>
      <c r="EE35" s="7">
        <v>0</v>
      </c>
      <c r="EF35" s="8">
        <v>0</v>
      </c>
      <c r="EG35" s="7">
        <v>0</v>
      </c>
      <c r="EH35" s="8">
        <v>0</v>
      </c>
      <c r="EI35" s="7">
        <v>0</v>
      </c>
      <c r="EJ35" s="8">
        <v>0</v>
      </c>
    </row>
    <row r="36" spans="1:140" ht="55.5" customHeight="1" thickBot="1" x14ac:dyDescent="0.3">
      <c r="A36" s="17"/>
      <c r="B36" s="18" t="s">
        <v>43</v>
      </c>
      <c r="C36" s="19">
        <v>76297.560839999991</v>
      </c>
      <c r="D36" s="20">
        <v>13358.264239999997</v>
      </c>
      <c r="E36" s="19">
        <v>110461.78673000002</v>
      </c>
      <c r="F36" s="20">
        <v>39787.314440000009</v>
      </c>
      <c r="G36" s="19">
        <v>152394.26985000004</v>
      </c>
      <c r="H36" s="20">
        <v>52578.540090000002</v>
      </c>
      <c r="I36" s="19">
        <v>192733.66685000001</v>
      </c>
      <c r="J36" s="20">
        <v>67590.736279999997</v>
      </c>
      <c r="K36" s="19">
        <v>242138.39778</v>
      </c>
      <c r="L36" s="20">
        <v>87608.975629999986</v>
      </c>
      <c r="M36" s="19">
        <v>285348.76591999998</v>
      </c>
      <c r="N36" s="20">
        <v>101420.48013</v>
      </c>
      <c r="O36" s="19">
        <v>325336.08742</v>
      </c>
      <c r="P36" s="20">
        <v>119032.22082</v>
      </c>
      <c r="Q36" s="19">
        <v>356180.20926999999</v>
      </c>
      <c r="R36" s="20">
        <v>136771.50169000003</v>
      </c>
      <c r="S36" s="19">
        <v>390337.01115999999</v>
      </c>
      <c r="T36" s="20">
        <v>166971.91622000004</v>
      </c>
      <c r="U36" s="19">
        <v>420364.70486000017</v>
      </c>
      <c r="V36" s="20">
        <v>190656.99941000002</v>
      </c>
      <c r="W36" s="19">
        <v>448513.34289999993</v>
      </c>
      <c r="X36" s="20">
        <v>217995.40726000004</v>
      </c>
      <c r="Y36" s="19">
        <v>486074.27923000004</v>
      </c>
      <c r="Z36" s="20">
        <v>237250.61591999998</v>
      </c>
      <c r="AA36" s="19">
        <v>70720.098730000012</v>
      </c>
      <c r="AB36" s="20">
        <v>26775.323100000005</v>
      </c>
      <c r="AC36" s="19">
        <v>103796.93885000002</v>
      </c>
      <c r="AD36" s="20">
        <v>43858.522269999994</v>
      </c>
      <c r="AE36" s="19">
        <v>150681.68051000003</v>
      </c>
      <c r="AF36" s="20">
        <v>60292.393570000007</v>
      </c>
      <c r="AG36" s="19">
        <v>194172.08795000004</v>
      </c>
      <c r="AH36" s="20">
        <v>75319.19739999999</v>
      </c>
      <c r="AI36" s="19">
        <v>240115.42362999998</v>
      </c>
      <c r="AJ36" s="20">
        <v>97900.505899999989</v>
      </c>
      <c r="AK36" s="19">
        <v>276158.44377999997</v>
      </c>
      <c r="AL36" s="20">
        <v>124410.42036</v>
      </c>
      <c r="AM36" s="19">
        <v>322830.05928999995</v>
      </c>
      <c r="AN36" s="20">
        <v>144008.84049999999</v>
      </c>
      <c r="AO36" s="19">
        <v>368915.44897999993</v>
      </c>
      <c r="AP36" s="20">
        <v>167060.91749000005</v>
      </c>
      <c r="AQ36" s="19">
        <v>414352.72496999998</v>
      </c>
      <c r="AR36" s="20">
        <v>188579.73019</v>
      </c>
      <c r="AS36" s="19">
        <v>462653.61855000001</v>
      </c>
      <c r="AT36" s="20">
        <v>204637.00383999999</v>
      </c>
      <c r="AU36" s="19">
        <v>504234.79863000003</v>
      </c>
      <c r="AV36" s="20">
        <v>230880.32025000005</v>
      </c>
      <c r="AW36" s="19">
        <v>556866.57859999989</v>
      </c>
      <c r="AX36" s="20">
        <v>257109.59744000001</v>
      </c>
      <c r="AY36" s="19">
        <v>82760.045640000011</v>
      </c>
      <c r="AZ36" s="20">
        <v>22988.119540000003</v>
      </c>
      <c r="BA36" s="19">
        <v>130155.74633000001</v>
      </c>
      <c r="BB36" s="20">
        <v>40487.736870000001</v>
      </c>
      <c r="BC36" s="19">
        <v>193116.47999999995</v>
      </c>
      <c r="BD36" s="20">
        <v>60294.35</v>
      </c>
      <c r="BE36" s="19">
        <v>301419.31775000005</v>
      </c>
      <c r="BF36" s="20">
        <v>78498.079090000014</v>
      </c>
      <c r="BG36" s="19">
        <v>350821.24790000002</v>
      </c>
      <c r="BH36" s="20">
        <v>97450.143330000006</v>
      </c>
      <c r="BI36" s="19">
        <v>396371.31819000008</v>
      </c>
      <c r="BJ36" s="20">
        <v>119303.42305999999</v>
      </c>
      <c r="BK36" s="19">
        <v>459851.48753999994</v>
      </c>
      <c r="BL36" s="20">
        <v>145904.74217000001</v>
      </c>
      <c r="BM36" s="19">
        <v>516923.64357999997</v>
      </c>
      <c r="BN36" s="20">
        <v>168581.45293999999</v>
      </c>
      <c r="BO36" s="19">
        <v>568538.42002999992</v>
      </c>
      <c r="BP36" s="20">
        <v>186911.60117999997</v>
      </c>
      <c r="BQ36" s="19">
        <v>617170.59289999993</v>
      </c>
      <c r="BR36" s="20">
        <v>205960.35067000001</v>
      </c>
      <c r="BS36" s="19">
        <v>663891.11809999996</v>
      </c>
      <c r="BT36" s="20">
        <v>224139.21143</v>
      </c>
      <c r="BU36" s="19">
        <v>727954.11326000001</v>
      </c>
      <c r="BV36" s="20">
        <v>240333.47072999991</v>
      </c>
      <c r="BW36" s="22">
        <v>88194.561709999994</v>
      </c>
      <c r="BX36" s="20">
        <v>17155.82201</v>
      </c>
      <c r="BY36" s="19">
        <v>132818.82644999999</v>
      </c>
      <c r="BZ36" s="20">
        <v>33115.938119999999</v>
      </c>
      <c r="CA36" s="20">
        <v>201174.05872</v>
      </c>
      <c r="CB36" s="20">
        <v>46234.366449999994</v>
      </c>
      <c r="CC36" s="22">
        <v>265296.48440999998</v>
      </c>
      <c r="CD36" s="20">
        <v>66651.188870000013</v>
      </c>
      <c r="CE36" s="22">
        <v>319272.15882999997</v>
      </c>
      <c r="CF36" s="20">
        <v>93777.495639999994</v>
      </c>
      <c r="CG36" s="19">
        <v>361336.79787999997</v>
      </c>
      <c r="CH36" s="21">
        <v>119102.38301999999</v>
      </c>
      <c r="CI36" s="19">
        <v>422931.40942000004</v>
      </c>
      <c r="CJ36" s="21">
        <v>154631.93883999999</v>
      </c>
      <c r="CK36" s="20">
        <v>469799.29812999995</v>
      </c>
      <c r="CL36" s="20">
        <v>175473.56847999999</v>
      </c>
      <c r="CM36" s="20">
        <v>522453.60658999998</v>
      </c>
      <c r="CN36" s="20">
        <v>201700.71458000006</v>
      </c>
      <c r="CO36" s="19">
        <v>570520.02783000004</v>
      </c>
      <c r="CP36" s="20">
        <v>225472.95251999999</v>
      </c>
      <c r="CQ36" s="19">
        <v>615556.28077000007</v>
      </c>
      <c r="CR36" s="21">
        <v>252220.99571999998</v>
      </c>
      <c r="CS36" s="22">
        <v>681176.83921000012</v>
      </c>
      <c r="CT36" s="20">
        <v>301536.70384000003</v>
      </c>
      <c r="CU36" s="26">
        <v>112025.55153</v>
      </c>
      <c r="CV36" s="20">
        <v>26746.8567</v>
      </c>
      <c r="CW36" s="26">
        <v>190744.23772999999</v>
      </c>
      <c r="CX36" s="27">
        <v>49293.809840000002</v>
      </c>
      <c r="CY36" s="26">
        <v>240764.29534000001</v>
      </c>
      <c r="CZ36" s="27">
        <v>77091.267299999992</v>
      </c>
      <c r="DA36" s="26">
        <f t="shared" ref="DA36:DN36" si="5">SUM(DA6:DA26)</f>
        <v>311336.96824000007</v>
      </c>
      <c r="DB36" s="26">
        <f t="shared" si="5"/>
        <v>105564.72729</v>
      </c>
      <c r="DC36" s="26">
        <f t="shared" si="5"/>
        <v>361348.23885000002</v>
      </c>
      <c r="DD36" s="26">
        <f t="shared" si="5"/>
        <v>140171.03659999999</v>
      </c>
      <c r="DE36" s="26">
        <f t="shared" si="5"/>
        <v>406400.26131999999</v>
      </c>
      <c r="DF36" s="26">
        <f t="shared" si="5"/>
        <v>188351.18817000001</v>
      </c>
      <c r="DG36" s="26">
        <f t="shared" si="5"/>
        <v>472725.13098000002</v>
      </c>
      <c r="DH36" s="26">
        <f t="shared" si="5"/>
        <v>227129.08133000002</v>
      </c>
      <c r="DI36" s="26">
        <f t="shared" si="5"/>
        <v>528652.5623600001</v>
      </c>
      <c r="DJ36" s="26">
        <f t="shared" si="5"/>
        <v>262996.16752999998</v>
      </c>
      <c r="DK36" s="26">
        <f t="shared" si="5"/>
        <v>581509.08165999991</v>
      </c>
      <c r="DL36" s="26">
        <f t="shared" si="5"/>
        <v>307761.74941999995</v>
      </c>
      <c r="DM36" s="19">
        <f t="shared" si="5"/>
        <v>628374.21670999983</v>
      </c>
      <c r="DN36" s="20">
        <f t="shared" si="5"/>
        <v>350035.47166999994</v>
      </c>
      <c r="DO36" s="19">
        <v>668189.43371999997</v>
      </c>
      <c r="DP36" s="20">
        <v>391453.57310000004</v>
      </c>
      <c r="DQ36" s="19">
        <f t="shared" ref="DQ36:DZ36" si="6">SUM(DQ6:DQ26)</f>
        <v>728634.06122000003</v>
      </c>
      <c r="DR36" s="20">
        <f t="shared" si="6"/>
        <v>465153.12059000001</v>
      </c>
      <c r="DS36" s="19">
        <f t="shared" si="6"/>
        <v>104010.82191000001</v>
      </c>
      <c r="DT36" s="20">
        <f t="shared" si="6"/>
        <v>56840.691440000002</v>
      </c>
      <c r="DU36" s="19">
        <f t="shared" si="6"/>
        <v>160445.07994</v>
      </c>
      <c r="DV36" s="20">
        <f t="shared" si="6"/>
        <v>100170.15075</v>
      </c>
      <c r="DW36" s="19">
        <f t="shared" si="6"/>
        <v>248988.66883999997</v>
      </c>
      <c r="DX36" s="20">
        <f t="shared" si="6"/>
        <v>145344.73251999999</v>
      </c>
      <c r="DY36" s="19">
        <f t="shared" si="6"/>
        <v>339107.25600000005</v>
      </c>
      <c r="DZ36" s="20">
        <f t="shared" si="6"/>
        <v>179789.26318999997</v>
      </c>
      <c r="EA36" s="19">
        <f t="shared" ref="EA36:EB36" si="7">SUM(EA6:EA26)</f>
        <v>398001.05213999993</v>
      </c>
      <c r="EB36" s="20">
        <f t="shared" si="7"/>
        <v>208232.96300999998</v>
      </c>
      <c r="EC36" s="19">
        <f t="shared" ref="EC36:EF36" si="8">SUM(EC6:EC26)</f>
        <v>452366.28686999995</v>
      </c>
      <c r="ED36" s="20">
        <f t="shared" si="8"/>
        <v>248199.50464000003</v>
      </c>
      <c r="EE36" s="19">
        <f t="shared" si="8"/>
        <v>528257.53888999997</v>
      </c>
      <c r="EF36" s="20">
        <f t="shared" si="8"/>
        <v>301178.70487999998</v>
      </c>
      <c r="EG36" s="19">
        <f t="shared" ref="EG36:EH36" si="9">SUM(EG6:EG26)</f>
        <v>580597.12957999995</v>
      </c>
      <c r="EH36" s="20">
        <f t="shared" si="9"/>
        <v>339866.39109999995</v>
      </c>
      <c r="EI36" s="19">
        <f t="shared" ref="EI36:EJ36" si="10">SUM(EI6:EI26)</f>
        <v>655620.22129999998</v>
      </c>
      <c r="EJ36" s="20">
        <f t="shared" si="10"/>
        <v>373491.24083999993</v>
      </c>
    </row>
    <row r="37" spans="1:140" x14ac:dyDescent="0.25">
      <c r="DE37" s="28"/>
      <c r="DF37" s="28"/>
      <c r="DG37" s="30"/>
      <c r="DH37" s="30"/>
    </row>
    <row r="38" spans="1:140" ht="31.5" x14ac:dyDescent="0.5"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144" spans="117:118" ht="22.5" x14ac:dyDescent="0.25">
      <c r="DM144" s="35"/>
      <c r="DN144" s="35"/>
    </row>
  </sheetData>
  <mergeCells count="80">
    <mergeCell ref="CA4:CB4"/>
    <mergeCell ref="DU4:DV4"/>
    <mergeCell ref="DI4:DJ4"/>
    <mergeCell ref="EG4:EH4"/>
    <mergeCell ref="BQ4:BR4"/>
    <mergeCell ref="BK4:BL4"/>
    <mergeCell ref="BI4:BJ4"/>
    <mergeCell ref="DY4:DZ4"/>
    <mergeCell ref="BW4:BX4"/>
    <mergeCell ref="BY4:BZ4"/>
    <mergeCell ref="CQ4:CR4"/>
    <mergeCell ref="CS4:CT4"/>
    <mergeCell ref="CU4:CV4"/>
    <mergeCell ref="A1:EJ1"/>
    <mergeCell ref="CO4:CP4"/>
    <mergeCell ref="CC4:CD4"/>
    <mergeCell ref="AS4:AT4"/>
    <mergeCell ref="AU4:AV4"/>
    <mergeCell ref="AW4:AX4"/>
    <mergeCell ref="AY4:AZ4"/>
    <mergeCell ref="BA4:BB4"/>
    <mergeCell ref="CE4:CF4"/>
    <mergeCell ref="CG4:CH4"/>
    <mergeCell ref="CI4:CJ4"/>
    <mergeCell ref="CK4:CL4"/>
    <mergeCell ref="CM4:CN4"/>
    <mergeCell ref="AI4:AJ4"/>
    <mergeCell ref="AK4:AL4"/>
    <mergeCell ref="AM4:AN4"/>
    <mergeCell ref="AO4:AP4"/>
    <mergeCell ref="AQ4:AR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4:A5"/>
    <mergeCell ref="B4:B5"/>
    <mergeCell ref="C4:D4"/>
    <mergeCell ref="E4:F4"/>
    <mergeCell ref="G4:H4"/>
    <mergeCell ref="DK4:DL4"/>
    <mergeCell ref="DG4:DH4"/>
    <mergeCell ref="DE4:DF4"/>
    <mergeCell ref="AY3:BV3"/>
    <mergeCell ref="BW3:CT3"/>
    <mergeCell ref="BE4:BF4"/>
    <mergeCell ref="BC4:BD4"/>
    <mergeCell ref="DC4:DD4"/>
    <mergeCell ref="DA4:DB4"/>
    <mergeCell ref="CY4:CZ4"/>
    <mergeCell ref="CW4:CX4"/>
    <mergeCell ref="BG4:BH4"/>
    <mergeCell ref="BS4:BT4"/>
    <mergeCell ref="BU4:BV4"/>
    <mergeCell ref="BM4:BN4"/>
    <mergeCell ref="BO4:BP4"/>
    <mergeCell ref="EI4:EJ4"/>
    <mergeCell ref="DS3:EJ3"/>
    <mergeCell ref="A2:EJ2"/>
    <mergeCell ref="A3:B3"/>
    <mergeCell ref="C3:Z3"/>
    <mergeCell ref="AA3:AX3"/>
    <mergeCell ref="DS4:DT4"/>
    <mergeCell ref="DQ4:DR4"/>
    <mergeCell ref="CU3:DR3"/>
    <mergeCell ref="DO4:DP4"/>
    <mergeCell ref="DM4:DN4"/>
    <mergeCell ref="EC4:ED4"/>
    <mergeCell ref="EE4:EF4"/>
    <mergeCell ref="EA4:EB4"/>
    <mergeCell ref="DW4:DX4"/>
    <mergeCell ref="I4:J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Türkanə Kərimova</cp:lastModifiedBy>
  <dcterms:created xsi:type="dcterms:W3CDTF">2020-02-17T05:12:32Z</dcterms:created>
  <dcterms:modified xsi:type="dcterms:W3CDTF">2021-10-22T06:32:42Z</dcterms:modified>
</cp:coreProperties>
</file>