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7815"/>
  <workbookPr/>
  <mc:AlternateContent xmlns:mc="http://schemas.openxmlformats.org/markup-compatibility/2006">
    <mc:Choice Requires="x15">
      <x15ac:absPath xmlns:x15ac="http://schemas.microsoft.com/office/spreadsheetml/2010/11/ac" url="/Users/mac/Desktop/Desktop/FIMSA/FIMSA NEW JOBS/2019/FIMSA Web-Site Statistics 28.09.19/Insurers/Insurance Sector Updates 2016-2017 ENG/"/>
    </mc:Choice>
  </mc:AlternateContent>
  <bookViews>
    <workbookView xWindow="0" yWindow="460" windowWidth="28700" windowHeight="15920"/>
  </bookViews>
  <sheets>
    <sheet name="Sheet1" sheetId="1" r:id="rId1"/>
    <sheet name="Sheet2" sheetId="2" r:id="rId2"/>
    <sheet name="Sheet3" sheetId="3" r:id="rId3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4" i="1" l="1"/>
  <c r="C62" i="1"/>
  <c r="C59" i="1"/>
  <c r="C57" i="1"/>
  <c r="C32" i="1"/>
  <c r="B4" i="1"/>
  <c r="B79" i="1"/>
  <c r="B62" i="1"/>
  <c r="B59" i="1"/>
  <c r="B32" i="1"/>
  <c r="C79" i="1"/>
</calcChain>
</file>

<file path=xl/sharedStrings.xml><?xml version="1.0" encoding="utf-8"?>
<sst xmlns="http://schemas.openxmlformats.org/spreadsheetml/2006/main" count="81" uniqueCount="68">
  <si>
    <t>AZN</t>
  </si>
  <si>
    <t>Classes of Business</t>
  </si>
  <si>
    <t>Premiums Written</t>
  </si>
  <si>
    <t>Claims Paid</t>
  </si>
  <si>
    <t xml:space="preserve">             Premiums Written and Claims Paid in January-May 2017
(based on ad-hoc reports)          </t>
  </si>
  <si>
    <t>Voluntary insurance, total:</t>
  </si>
  <si>
    <t>death insurance</t>
  </si>
  <si>
    <t>endowment insurance</t>
  </si>
  <si>
    <t>annuity insurance</t>
  </si>
  <si>
    <t>competence insurance</t>
  </si>
  <si>
    <t>incurable disease insurance</t>
  </si>
  <si>
    <t>Non-Life Insurance</t>
  </si>
  <si>
    <t>including:</t>
  </si>
  <si>
    <t>Personal Insurance</t>
  </si>
  <si>
    <t>personal accident and disease insurance</t>
  </si>
  <si>
    <t>health insurance</t>
  </si>
  <si>
    <t>travel insurance</t>
  </si>
  <si>
    <t>Property Insurance</t>
  </si>
  <si>
    <t>property insurance</t>
  </si>
  <si>
    <t>fire and other risks</t>
  </si>
  <si>
    <t>motor insurance</t>
  </si>
  <si>
    <t>railway transport insurance</t>
  </si>
  <si>
    <t>aicraft insurance</t>
  </si>
  <si>
    <t>water transport insurance</t>
  </si>
  <si>
    <t>cargo (transportation) insurance</t>
  </si>
  <si>
    <t>farm plant insurance</t>
  </si>
  <si>
    <t>farm animal insurance</t>
  </si>
  <si>
    <t>other property insurance</t>
  </si>
  <si>
    <t>employee fraud insurance</t>
  </si>
  <si>
    <t>counterfeit money insurance</t>
  </si>
  <si>
    <t>title insurance</t>
  </si>
  <si>
    <t>liability insurance</t>
  </si>
  <si>
    <t xml:space="preserve">vehicle owner's  liability insurance </t>
  </si>
  <si>
    <t>railway transport owner's liability insurance</t>
  </si>
  <si>
    <t>aircraft owner's liability insurance</t>
  </si>
  <si>
    <t>water transport owner's liability insurance</t>
  </si>
  <si>
    <t>freight forwarder's liability insurance</t>
  </si>
  <si>
    <t>liability insurance under civil law contract</t>
  </si>
  <si>
    <t>professional liability insurance</t>
  </si>
  <si>
    <t>employer's liability insurance</t>
  </si>
  <si>
    <t>general liability insurance</t>
  </si>
  <si>
    <t>legal expenses insurance</t>
  </si>
  <si>
    <t>credit insurance</t>
  </si>
  <si>
    <t>loan insurance</t>
  </si>
  <si>
    <t>mortgage insurance</t>
  </si>
  <si>
    <t>mixed financial risk insurance</t>
  </si>
  <si>
    <t>asset devaluation insurance</t>
  </si>
  <si>
    <t>business discontinuation insurance</t>
  </si>
  <si>
    <t>Compulsory insurance - Total</t>
  </si>
  <si>
    <t>Life Insurance</t>
  </si>
  <si>
    <t>Workmen's compensation</t>
  </si>
  <si>
    <t>transport owner's compulsory civil liability insurance</t>
  </si>
  <si>
    <t>compulsory passenger insurance</t>
  </si>
  <si>
    <t>compulsory environmental insurance</t>
  </si>
  <si>
    <t>compulsory fire insurance</t>
  </si>
  <si>
    <t>Member of Parliament compulsory personal insurance</t>
  </si>
  <si>
    <t>health professionals' compulsory AIDS insurance</t>
  </si>
  <si>
    <t>compulsory state insurance of military servicemen</t>
  </si>
  <si>
    <t>compulsory state insurance for law enforcement officers</t>
  </si>
  <si>
    <t>public servants' compulsory insurance</t>
  </si>
  <si>
    <t>diplomatic envoys' compulsory insurance</t>
  </si>
  <si>
    <t>auditor's compulsory professional insurance</t>
  </si>
  <si>
    <t>compulsory real estate insurance</t>
  </si>
  <si>
    <t>compulsory liability insurance for real estate operation/maintenance</t>
  </si>
  <si>
    <t>vehicle owner's compulsory civil liability insurance</t>
  </si>
  <si>
    <t>passenger's compulsory personal insurance</t>
  </si>
  <si>
    <t>GRAND TOTAL</t>
  </si>
  <si>
    <t>Life insurance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</si>
</sst>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2"/>
      <color theme="1"/>
      <name val="Segoe UI"/>
      <family val="2"/>
    </font>
    <font>
      <b/>
      <sz val="12"/>
      <color theme="1"/>
      <name val="Segoe UI"/>
      <family val="2"/>
    </font>
    <font>
      <sz val="11"/>
      <color theme="1"/>
      <name val="Segoe UI"/>
      <family val="2"/>
    </font>
    <font>
      <sz val="11"/>
      <color theme="1"/>
      <name val="Calibri"/>
      <family val="2"/>
      <scheme val="minor"/>
    </font>
    <font>
      <b/>
      <sz val="12"/>
      <name val="Palatino Linotype"/>
      <family val="1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name val="Palatino Linotype"/>
      <family val="1"/>
    </font>
    <font>
      <b/>
      <sz val="10"/>
      <name val="Palatino Linotype"/>
      <family val="1"/>
    </font>
    <font>
      <i/>
      <sz val="12"/>
      <name val="Times New Roman"/>
      <family val="1"/>
      <charset val="204"/>
    </font>
    <font>
      <sz val="10"/>
      <name val="Palatino Linotype"/>
      <family val="1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5D7B9D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7F6F3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24">
    <xf numFmtId="0" fontId="0" fillId="0" borderId="0" xfId="0"/>
    <xf numFmtId="4" fontId="2" fillId="0" borderId="1" xfId="0" applyNumberFormat="1" applyFont="1" applyFill="1" applyBorder="1" applyAlignment="1">
      <alignment horizontal="center" vertical="center"/>
    </xf>
    <xf numFmtId="4" fontId="1" fillId="0" borderId="1" xfId="0" applyNumberFormat="1" applyFont="1" applyFill="1" applyBorder="1" applyAlignment="1">
      <alignment horizontal="center" vertical="center"/>
    </xf>
    <xf numFmtId="0" fontId="3" fillId="0" borderId="0" xfId="0" applyFont="1"/>
    <xf numFmtId="4" fontId="2" fillId="2" borderId="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4" fontId="7" fillId="0" borderId="0" xfId="0" applyNumberFormat="1" applyFont="1" applyAlignment="1">
      <alignment horizontal="center" vertical="center"/>
    </xf>
    <xf numFmtId="4" fontId="6" fillId="0" borderId="0" xfId="0" applyNumberFormat="1" applyFont="1" applyAlignment="1">
      <alignment horizontal="center" vertical="center"/>
    </xf>
    <xf numFmtId="0" fontId="8" fillId="3" borderId="3" xfId="0" applyNumberFormat="1" applyFont="1" applyFill="1" applyBorder="1" applyAlignment="1" applyProtection="1">
      <alignment horizontal="center" vertical="center" wrapText="1"/>
    </xf>
    <xf numFmtId="4" fontId="9" fillId="3" borderId="4" xfId="0" applyNumberFormat="1" applyFont="1" applyFill="1" applyBorder="1" applyAlignment="1" applyProtection="1">
      <alignment horizontal="center" vertical="center" wrapText="1"/>
    </xf>
    <xf numFmtId="4" fontId="8" fillId="3" borderId="5" xfId="0" applyNumberFormat="1" applyFont="1" applyFill="1" applyBorder="1" applyAlignment="1" applyProtection="1">
      <alignment horizontal="center" vertical="center" wrapText="1"/>
    </xf>
    <xf numFmtId="0" fontId="10" fillId="0" borderId="6" xfId="2" applyFont="1" applyFill="1" applyBorder="1" applyAlignment="1">
      <alignment horizontal="center" vertical="center" wrapText="1"/>
    </xf>
    <xf numFmtId="0" fontId="11" fillId="0" borderId="7" xfId="2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vertical="center" wrapText="1"/>
    </xf>
    <xf numFmtId="0" fontId="6" fillId="5" borderId="2" xfId="0" applyFont="1" applyFill="1" applyBorder="1" applyAlignment="1">
      <alignment vertical="center" wrapText="1"/>
    </xf>
    <xf numFmtId="0" fontId="8" fillId="5" borderId="2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left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6" fillId="0" borderId="8" xfId="0" applyNumberFormat="1" applyFont="1" applyFill="1" applyBorder="1" applyAlignment="1" applyProtection="1">
      <alignment horizontal="left" vertical="center"/>
    </xf>
    <xf numFmtId="0" fontId="8" fillId="5" borderId="2" xfId="0" applyFont="1" applyFill="1" applyBorder="1" applyAlignment="1">
      <alignment horizontal="left" vertical="center" wrapText="1"/>
    </xf>
    <xf numFmtId="0" fontId="12" fillId="4" borderId="2" xfId="0" applyFont="1" applyFill="1" applyBorder="1" applyAlignment="1">
      <alignment horizontal="left" vertical="center" wrapText="1"/>
    </xf>
    <xf numFmtId="0" fontId="13" fillId="0" borderId="7" xfId="2" applyFont="1" applyFill="1" applyBorder="1" applyAlignment="1">
      <alignment vertical="center" wrapText="1"/>
    </xf>
    <xf numFmtId="0" fontId="6" fillId="6" borderId="2" xfId="0" applyFont="1" applyFill="1" applyBorder="1" applyAlignment="1">
      <alignment vertical="center" wrapText="1"/>
    </xf>
    <xf numFmtId="0" fontId="5" fillId="0" borderId="0" xfId="1" applyFont="1" applyFill="1" applyAlignment="1">
      <alignment horizontal="center" vertical="center" wrapText="1"/>
    </xf>
  </cellXfs>
  <cellStyles count="3">
    <cellStyle name="Normal" xfId="0" builtinId="0"/>
    <cellStyle name="Normal 2" xfId="1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9"/>
  <sheetViews>
    <sheetView tabSelected="1" view="pageBreakPreview" zoomScale="148" zoomScaleNormal="148" zoomScaleSheetLayoutView="85" zoomScalePageLayoutView="148" workbookViewId="0">
      <selection activeCell="A4" sqref="A4:A79"/>
    </sheetView>
  </sheetViews>
  <sheetFormatPr baseColWidth="10" defaultColWidth="8.83203125" defaultRowHeight="15" x14ac:dyDescent="0.2"/>
  <cols>
    <col min="1" max="1" width="67" style="3" customWidth="1"/>
    <col min="2" max="2" width="19.5" style="3" customWidth="1"/>
    <col min="3" max="3" width="20.1640625" style="3" customWidth="1"/>
  </cols>
  <sheetData>
    <row r="1" spans="1:3" ht="90" customHeight="1" x14ac:dyDescent="0.2">
      <c r="A1" s="23" t="s">
        <v>4</v>
      </c>
      <c r="B1" s="23"/>
      <c r="C1" s="23"/>
    </row>
    <row r="2" spans="1:3" ht="17.25" customHeight="1" thickBot="1" x14ac:dyDescent="0.25">
      <c r="A2" s="5"/>
      <c r="B2" s="6"/>
      <c r="C2" s="7" t="s">
        <v>0</v>
      </c>
    </row>
    <row r="3" spans="1:3" ht="17" thickBot="1" x14ac:dyDescent="0.25">
      <c r="A3" s="8" t="s">
        <v>1</v>
      </c>
      <c r="B3" s="9" t="s">
        <v>2</v>
      </c>
      <c r="C3" s="10" t="s">
        <v>3</v>
      </c>
    </row>
    <row r="4" spans="1:3" ht="18" thickBot="1" x14ac:dyDescent="0.25">
      <c r="A4" s="11" t="s">
        <v>5</v>
      </c>
      <c r="B4" s="1">
        <f>B6+B13</f>
        <v>172647033.03</v>
      </c>
      <c r="C4" s="1">
        <f>C6+C13</f>
        <v>75934496.590000004</v>
      </c>
    </row>
    <row r="5" spans="1:3" ht="18" thickBot="1" x14ac:dyDescent="0.25">
      <c r="A5" s="11" t="s">
        <v>12</v>
      </c>
      <c r="B5" s="2"/>
      <c r="C5" s="1"/>
    </row>
    <row r="6" spans="1:3" ht="16" x14ac:dyDescent="0.2">
      <c r="A6" s="12" t="s">
        <v>67</v>
      </c>
      <c r="B6" s="1">
        <v>74275737.049999997</v>
      </c>
      <c r="C6" s="1">
        <v>47643747.82</v>
      </c>
    </row>
    <row r="7" spans="1:3" ht="16" x14ac:dyDescent="0.2">
      <c r="A7" s="12" t="s">
        <v>12</v>
      </c>
      <c r="B7" s="2"/>
      <c r="C7" s="1"/>
    </row>
    <row r="8" spans="1:3" ht="16" x14ac:dyDescent="0.2">
      <c r="A8" s="13" t="s">
        <v>6</v>
      </c>
      <c r="B8" s="2">
        <v>9636446.5399999991</v>
      </c>
      <c r="C8" s="2">
        <v>1132191.69</v>
      </c>
    </row>
    <row r="9" spans="1:3" ht="16" x14ac:dyDescent="0.2">
      <c r="A9" s="14" t="s">
        <v>7</v>
      </c>
      <c r="B9" s="2">
        <v>64205200.359999999</v>
      </c>
      <c r="C9" s="2">
        <v>46504131.130000003</v>
      </c>
    </row>
    <row r="10" spans="1:3" ht="16" x14ac:dyDescent="0.2">
      <c r="A10" s="13" t="s">
        <v>8</v>
      </c>
      <c r="B10" s="2">
        <v>0</v>
      </c>
      <c r="C10" s="2">
        <v>0</v>
      </c>
    </row>
    <row r="11" spans="1:3" ht="16" x14ac:dyDescent="0.2">
      <c r="A11" s="14" t="s">
        <v>9</v>
      </c>
      <c r="B11" s="2">
        <v>388509</v>
      </c>
      <c r="C11" s="2">
        <v>0</v>
      </c>
    </row>
    <row r="12" spans="1:3" ht="16" x14ac:dyDescent="0.2">
      <c r="A12" s="13" t="s">
        <v>10</v>
      </c>
      <c r="B12" s="2">
        <v>45581.15</v>
      </c>
      <c r="C12" s="2">
        <v>7425</v>
      </c>
    </row>
    <row r="13" spans="1:3" ht="16" x14ac:dyDescent="0.2">
      <c r="A13" s="15" t="s">
        <v>11</v>
      </c>
      <c r="B13" s="1">
        <v>98371295.980000004</v>
      </c>
      <c r="C13" s="1">
        <v>28290748.77</v>
      </c>
    </row>
    <row r="14" spans="1:3" ht="16" x14ac:dyDescent="0.2">
      <c r="A14" s="16" t="s">
        <v>12</v>
      </c>
      <c r="B14" s="2"/>
      <c r="C14" s="1"/>
    </row>
    <row r="15" spans="1:3" ht="16" x14ac:dyDescent="0.2">
      <c r="A15" s="17" t="s">
        <v>13</v>
      </c>
      <c r="B15" s="1">
        <v>52182888.780000001</v>
      </c>
      <c r="C15" s="1">
        <v>17601215.5</v>
      </c>
    </row>
    <row r="16" spans="1:3" ht="16" x14ac:dyDescent="0.2">
      <c r="A16" s="16" t="s">
        <v>12</v>
      </c>
      <c r="B16" s="2"/>
      <c r="C16" s="1"/>
    </row>
    <row r="17" spans="1:3" ht="16" x14ac:dyDescent="0.2">
      <c r="A17" s="14" t="s">
        <v>14</v>
      </c>
      <c r="B17" s="2">
        <v>1710665.31</v>
      </c>
      <c r="C17" s="2">
        <v>204436.5</v>
      </c>
    </row>
    <row r="18" spans="1:3" ht="16" x14ac:dyDescent="0.2">
      <c r="A18" s="13" t="s">
        <v>15</v>
      </c>
      <c r="B18" s="2">
        <v>49480949.920000002</v>
      </c>
      <c r="C18" s="2">
        <v>17279188.25</v>
      </c>
    </row>
    <row r="19" spans="1:3" ht="16" x14ac:dyDescent="0.2">
      <c r="A19" s="18" t="s">
        <v>16</v>
      </c>
      <c r="B19" s="2">
        <v>991273.55</v>
      </c>
      <c r="C19" s="2">
        <v>117590.75</v>
      </c>
    </row>
    <row r="20" spans="1:3" ht="16" x14ac:dyDescent="0.2">
      <c r="A20" s="17" t="s">
        <v>17</v>
      </c>
      <c r="B20" s="1">
        <v>46188407.200000003</v>
      </c>
      <c r="C20" s="1">
        <v>10689533.27</v>
      </c>
    </row>
    <row r="21" spans="1:3" ht="16" x14ac:dyDescent="0.2">
      <c r="A21" s="16" t="s">
        <v>12</v>
      </c>
      <c r="B21" s="2"/>
      <c r="C21" s="1"/>
    </row>
    <row r="22" spans="1:3" ht="16" x14ac:dyDescent="0.2">
      <c r="A22" s="19" t="s">
        <v>18</v>
      </c>
      <c r="B22" s="1">
        <v>35857903.560000002</v>
      </c>
      <c r="C22" s="1">
        <v>8713531.8900000006</v>
      </c>
    </row>
    <row r="23" spans="1:3" ht="16" x14ac:dyDescent="0.2">
      <c r="A23" s="20" t="s">
        <v>12</v>
      </c>
      <c r="B23" s="2"/>
      <c r="C23" s="1"/>
    </row>
    <row r="24" spans="1:3" ht="16" x14ac:dyDescent="0.2">
      <c r="A24" s="21" t="s">
        <v>19</v>
      </c>
      <c r="B24" s="2">
        <v>12527536.189999999</v>
      </c>
      <c r="C24" s="2">
        <v>1078297.18</v>
      </c>
    </row>
    <row r="25" spans="1:3" ht="16" x14ac:dyDescent="0.2">
      <c r="A25" s="21" t="s">
        <v>20</v>
      </c>
      <c r="B25" s="2">
        <v>9374631.5800000001</v>
      </c>
      <c r="C25" s="2">
        <v>4884904.33</v>
      </c>
    </row>
    <row r="26" spans="1:3" ht="16" x14ac:dyDescent="0.2">
      <c r="A26" s="13" t="s">
        <v>21</v>
      </c>
      <c r="B26" s="2">
        <v>273381.63</v>
      </c>
      <c r="C26" s="2">
        <v>0</v>
      </c>
    </row>
    <row r="27" spans="1:3" ht="16" x14ac:dyDescent="0.2">
      <c r="A27" s="14" t="s">
        <v>22</v>
      </c>
      <c r="B27" s="2">
        <v>5380786.3600000003</v>
      </c>
      <c r="C27" s="2">
        <v>15594</v>
      </c>
    </row>
    <row r="28" spans="1:3" ht="16" x14ac:dyDescent="0.2">
      <c r="A28" s="13" t="s">
        <v>23</v>
      </c>
      <c r="B28" s="2">
        <v>4368224.68</v>
      </c>
      <c r="C28" s="2">
        <v>0</v>
      </c>
    </row>
    <row r="29" spans="1:3" ht="16" x14ac:dyDescent="0.2">
      <c r="A29" s="14" t="s">
        <v>24</v>
      </c>
      <c r="B29" s="2">
        <v>1219701.93</v>
      </c>
      <c r="C29" s="2">
        <v>16143.06</v>
      </c>
    </row>
    <row r="30" spans="1:3" ht="16" x14ac:dyDescent="0.2">
      <c r="A30" s="13" t="s">
        <v>25</v>
      </c>
      <c r="B30" s="2">
        <v>1057298.9099999999</v>
      </c>
      <c r="C30" s="2">
        <v>846120.82</v>
      </c>
    </row>
    <row r="31" spans="1:3" ht="16" x14ac:dyDescent="0.2">
      <c r="A31" s="14" t="s">
        <v>26</v>
      </c>
      <c r="B31" s="2">
        <v>1142205.1299999999</v>
      </c>
      <c r="C31" s="2">
        <v>153252.5</v>
      </c>
    </row>
    <row r="32" spans="1:3" ht="16" x14ac:dyDescent="0.2">
      <c r="A32" s="18" t="s">
        <v>27</v>
      </c>
      <c r="B32" s="2">
        <f>B34+B35</f>
        <v>514137.15</v>
      </c>
      <c r="C32" s="2">
        <f>C34</f>
        <v>1719220</v>
      </c>
    </row>
    <row r="33" spans="1:3" ht="16" x14ac:dyDescent="0.2">
      <c r="A33" s="18" t="s">
        <v>12</v>
      </c>
      <c r="B33" s="2"/>
      <c r="C33" s="1"/>
    </row>
    <row r="34" spans="1:3" ht="16" x14ac:dyDescent="0.2">
      <c r="A34" s="13" t="s">
        <v>28</v>
      </c>
      <c r="B34" s="2">
        <v>514137.15</v>
      </c>
      <c r="C34" s="2">
        <v>1719220</v>
      </c>
    </row>
    <row r="35" spans="1:3" ht="16" x14ac:dyDescent="0.2">
      <c r="A35" s="14" t="s">
        <v>29</v>
      </c>
      <c r="B35" s="2">
        <v>0</v>
      </c>
      <c r="C35" s="2">
        <v>0</v>
      </c>
    </row>
    <row r="36" spans="1:3" ht="16" x14ac:dyDescent="0.2">
      <c r="A36" s="14" t="s">
        <v>30</v>
      </c>
      <c r="B36" s="2">
        <v>0</v>
      </c>
      <c r="C36" s="2">
        <v>0</v>
      </c>
    </row>
    <row r="37" spans="1:3" ht="16" x14ac:dyDescent="0.2">
      <c r="A37" s="16" t="s">
        <v>31</v>
      </c>
      <c r="B37" s="1">
        <v>10330503.640000001</v>
      </c>
      <c r="C37" s="1">
        <v>1971867.74</v>
      </c>
    </row>
    <row r="38" spans="1:3" ht="16" x14ac:dyDescent="0.2">
      <c r="A38" s="20" t="s">
        <v>12</v>
      </c>
      <c r="B38" s="2"/>
      <c r="C38" s="1"/>
    </row>
    <row r="39" spans="1:3" ht="16" x14ac:dyDescent="0.2">
      <c r="A39" s="21" t="s">
        <v>32</v>
      </c>
      <c r="B39" s="2">
        <v>460024.16</v>
      </c>
      <c r="C39" s="2">
        <v>63552.6</v>
      </c>
    </row>
    <row r="40" spans="1:3" ht="16" x14ac:dyDescent="0.2">
      <c r="A40" s="13" t="s">
        <v>33</v>
      </c>
      <c r="B40" s="2">
        <v>0</v>
      </c>
      <c r="C40" s="2">
        <v>0</v>
      </c>
    </row>
    <row r="41" spans="1:3" ht="16" x14ac:dyDescent="0.2">
      <c r="A41" s="14" t="s">
        <v>34</v>
      </c>
      <c r="B41" s="2">
        <v>2222968.75</v>
      </c>
      <c r="C41" s="2">
        <v>1532610</v>
      </c>
    </row>
    <row r="42" spans="1:3" ht="16" x14ac:dyDescent="0.2">
      <c r="A42" s="13" t="s">
        <v>35</v>
      </c>
      <c r="B42" s="2">
        <v>162975.41</v>
      </c>
      <c r="C42" s="2">
        <v>0</v>
      </c>
    </row>
    <row r="43" spans="1:3" ht="16" x14ac:dyDescent="0.2">
      <c r="A43" s="14" t="s">
        <v>36</v>
      </c>
      <c r="B43" s="2">
        <v>27479.49</v>
      </c>
      <c r="C43" s="2">
        <v>45935.99</v>
      </c>
    </row>
    <row r="44" spans="1:3" ht="16" x14ac:dyDescent="0.2">
      <c r="A44" s="13" t="s">
        <v>37</v>
      </c>
      <c r="B44" s="2">
        <v>0</v>
      </c>
      <c r="C44" s="2">
        <v>0</v>
      </c>
    </row>
    <row r="45" spans="1:3" ht="16" x14ac:dyDescent="0.2">
      <c r="A45" s="14" t="s">
        <v>38</v>
      </c>
      <c r="B45" s="2">
        <v>1475187.79</v>
      </c>
      <c r="C45" s="2">
        <v>500</v>
      </c>
    </row>
    <row r="46" spans="1:3" ht="16" x14ac:dyDescent="0.2">
      <c r="A46" s="13" t="s">
        <v>39</v>
      </c>
      <c r="B46" s="2">
        <v>564050.06999999995</v>
      </c>
      <c r="C46" s="2">
        <v>14945.55</v>
      </c>
    </row>
    <row r="47" spans="1:3" ht="16" x14ac:dyDescent="0.2">
      <c r="A47" s="14" t="s">
        <v>40</v>
      </c>
      <c r="B47" s="2">
        <v>5417817.9699999997</v>
      </c>
      <c r="C47" s="2">
        <v>314323.59999999998</v>
      </c>
    </row>
    <row r="48" spans="1:3" ht="16" x14ac:dyDescent="0.2">
      <c r="A48" s="14" t="s">
        <v>41</v>
      </c>
      <c r="B48" s="2">
        <v>0</v>
      </c>
      <c r="C48" s="2">
        <v>0</v>
      </c>
    </row>
    <row r="49" spans="1:3" ht="16" x14ac:dyDescent="0.2">
      <c r="A49" s="16" t="s">
        <v>42</v>
      </c>
      <c r="B49" s="1">
        <v>0</v>
      </c>
      <c r="C49" s="1">
        <v>4133.6400000000003</v>
      </c>
    </row>
    <row r="50" spans="1:3" ht="16" x14ac:dyDescent="0.2">
      <c r="A50" s="20" t="s">
        <v>12</v>
      </c>
      <c r="B50" s="2"/>
      <c r="C50" s="1"/>
    </row>
    <row r="51" spans="1:3" ht="16" x14ac:dyDescent="0.2">
      <c r="A51" s="14" t="s">
        <v>43</v>
      </c>
      <c r="B51" s="2">
        <v>0</v>
      </c>
      <c r="C51" s="2">
        <v>4133.6400000000003</v>
      </c>
    </row>
    <row r="52" spans="1:3" ht="16" x14ac:dyDescent="0.2">
      <c r="A52" s="13" t="s">
        <v>44</v>
      </c>
      <c r="B52" s="2">
        <v>0</v>
      </c>
      <c r="C52" s="2">
        <v>0</v>
      </c>
    </row>
    <row r="53" spans="1:3" ht="16" x14ac:dyDescent="0.2">
      <c r="A53" s="19" t="s">
        <v>45</v>
      </c>
      <c r="B53" s="1">
        <v>0</v>
      </c>
      <c r="C53" s="1">
        <v>0</v>
      </c>
    </row>
    <row r="54" spans="1:3" ht="16" x14ac:dyDescent="0.2">
      <c r="A54" s="20" t="s">
        <v>12</v>
      </c>
      <c r="B54" s="2"/>
      <c r="C54" s="1"/>
    </row>
    <row r="55" spans="1:3" ht="16" x14ac:dyDescent="0.2">
      <c r="A55" s="13" t="s">
        <v>46</v>
      </c>
      <c r="B55" s="2">
        <v>0</v>
      </c>
      <c r="C55" s="2">
        <v>0</v>
      </c>
    </row>
    <row r="56" spans="1:3" ht="16" x14ac:dyDescent="0.2">
      <c r="A56" s="14" t="s">
        <v>47</v>
      </c>
      <c r="B56" s="2">
        <v>0</v>
      </c>
      <c r="C56" s="2">
        <v>0</v>
      </c>
    </row>
    <row r="57" spans="1:3" ht="16" x14ac:dyDescent="0.2">
      <c r="A57" s="17" t="s">
        <v>48</v>
      </c>
      <c r="B57" s="1">
        <v>67468390.599999994</v>
      </c>
      <c r="C57" s="1">
        <f>C59+C62</f>
        <v>21966009.309999999</v>
      </c>
    </row>
    <row r="58" spans="1:3" ht="16" x14ac:dyDescent="0.2">
      <c r="A58" s="16" t="s">
        <v>12</v>
      </c>
      <c r="B58" s="2"/>
      <c r="C58" s="1"/>
    </row>
    <row r="59" spans="1:3" ht="16" x14ac:dyDescent="0.2">
      <c r="A59" s="15" t="s">
        <v>49</v>
      </c>
      <c r="B59" s="1">
        <f>B61</f>
        <v>17863037.640000001</v>
      </c>
      <c r="C59" s="1">
        <f>C61</f>
        <v>1178444.97</v>
      </c>
    </row>
    <row r="60" spans="1:3" ht="16" x14ac:dyDescent="0.2">
      <c r="A60" s="16" t="s">
        <v>12</v>
      </c>
      <c r="B60" s="2"/>
      <c r="C60" s="1"/>
    </row>
    <row r="61" spans="1:3" ht="16" x14ac:dyDescent="0.2">
      <c r="A61" s="13" t="s">
        <v>50</v>
      </c>
      <c r="B61" s="2">
        <v>17863037.640000001</v>
      </c>
      <c r="C61" s="2">
        <v>1178444.97</v>
      </c>
    </row>
    <row r="62" spans="1:3" ht="16" x14ac:dyDescent="0.2">
      <c r="A62" s="15" t="s">
        <v>11</v>
      </c>
      <c r="B62" s="1">
        <f>SUM(B64:B78)</f>
        <v>49605352.959999993</v>
      </c>
      <c r="C62" s="1">
        <f>SUM(C64:C78)</f>
        <v>20787564.34</v>
      </c>
    </row>
    <row r="63" spans="1:3" ht="16" x14ac:dyDescent="0.2">
      <c r="A63" s="16" t="s">
        <v>12</v>
      </c>
      <c r="B63" s="2"/>
      <c r="C63" s="1"/>
    </row>
    <row r="64" spans="1:3" ht="16" x14ac:dyDescent="0.2">
      <c r="A64" s="21" t="s">
        <v>51</v>
      </c>
      <c r="B64" s="2">
        <v>0</v>
      </c>
      <c r="C64" s="2">
        <v>0</v>
      </c>
    </row>
    <row r="65" spans="1:3" ht="16" x14ac:dyDescent="0.2">
      <c r="A65" s="22" t="s">
        <v>52</v>
      </c>
      <c r="B65" s="2">
        <v>0</v>
      </c>
      <c r="C65" s="2">
        <v>0</v>
      </c>
    </row>
    <row r="66" spans="1:3" ht="16" x14ac:dyDescent="0.2">
      <c r="A66" s="22" t="s">
        <v>53</v>
      </c>
      <c r="B66" s="2">
        <v>0</v>
      </c>
      <c r="C66" s="2">
        <v>0</v>
      </c>
    </row>
    <row r="67" spans="1:3" ht="16" x14ac:dyDescent="0.2">
      <c r="A67" s="22" t="s">
        <v>54</v>
      </c>
      <c r="B67" s="2">
        <v>0</v>
      </c>
      <c r="C67" s="2">
        <v>0</v>
      </c>
    </row>
    <row r="68" spans="1:3" ht="16" x14ac:dyDescent="0.2">
      <c r="A68" s="14" t="s">
        <v>55</v>
      </c>
      <c r="B68" s="2">
        <v>24485</v>
      </c>
      <c r="C68" s="2">
        <v>0</v>
      </c>
    </row>
    <row r="69" spans="1:3" ht="16" x14ac:dyDescent="0.2">
      <c r="A69" s="13" t="s">
        <v>56</v>
      </c>
      <c r="B69" s="2">
        <v>0</v>
      </c>
      <c r="C69" s="2">
        <v>0</v>
      </c>
    </row>
    <row r="70" spans="1:3" ht="16" x14ac:dyDescent="0.2">
      <c r="A70" s="21" t="s">
        <v>57</v>
      </c>
      <c r="B70" s="2">
        <v>2594325</v>
      </c>
      <c r="C70" s="2">
        <v>1829550</v>
      </c>
    </row>
    <row r="71" spans="1:3" ht="16" x14ac:dyDescent="0.2">
      <c r="A71" s="21" t="s">
        <v>58</v>
      </c>
      <c r="B71" s="2">
        <v>3359799</v>
      </c>
      <c r="C71" s="2">
        <v>662189</v>
      </c>
    </row>
    <row r="72" spans="1:3" ht="16" x14ac:dyDescent="0.2">
      <c r="A72" s="14" t="s">
        <v>59</v>
      </c>
      <c r="B72" s="2">
        <v>0</v>
      </c>
      <c r="C72" s="2">
        <v>0</v>
      </c>
    </row>
    <row r="73" spans="1:3" ht="16" x14ac:dyDescent="0.2">
      <c r="A73" s="13" t="s">
        <v>60</v>
      </c>
      <c r="B73" s="2">
        <v>0</v>
      </c>
      <c r="C73" s="2">
        <v>0</v>
      </c>
    </row>
    <row r="74" spans="1:3" ht="16" x14ac:dyDescent="0.2">
      <c r="A74" s="14" t="s">
        <v>61</v>
      </c>
      <c r="B74" s="2">
        <v>4143</v>
      </c>
      <c r="C74" s="2">
        <v>0</v>
      </c>
    </row>
    <row r="75" spans="1:3" ht="16" x14ac:dyDescent="0.2">
      <c r="A75" s="14" t="s">
        <v>62</v>
      </c>
      <c r="B75" s="2">
        <v>9869767.7699999996</v>
      </c>
      <c r="C75" s="2">
        <v>1401174.37</v>
      </c>
    </row>
    <row r="76" spans="1:3" ht="16" x14ac:dyDescent="0.2">
      <c r="A76" s="21" t="s">
        <v>63</v>
      </c>
      <c r="B76" s="2">
        <v>141302</v>
      </c>
      <c r="C76" s="2">
        <v>18405.03</v>
      </c>
    </row>
    <row r="77" spans="1:3" ht="16" x14ac:dyDescent="0.2">
      <c r="A77" s="21" t="s">
        <v>64</v>
      </c>
      <c r="B77" s="2">
        <v>33556197.189999998</v>
      </c>
      <c r="C77" s="2">
        <v>16876245.940000001</v>
      </c>
    </row>
    <row r="78" spans="1:3" ht="16" x14ac:dyDescent="0.2">
      <c r="A78" s="22" t="s">
        <v>65</v>
      </c>
      <c r="B78" s="2">
        <v>55334</v>
      </c>
      <c r="C78" s="2">
        <v>0</v>
      </c>
    </row>
    <row r="79" spans="1:3" ht="16" x14ac:dyDescent="0.2">
      <c r="A79" s="15" t="s">
        <v>66</v>
      </c>
      <c r="B79" s="4">
        <f>B4+B57</f>
        <v>240115423.63</v>
      </c>
      <c r="C79" s="4">
        <f>C4+C57</f>
        <v>97900505.900000006</v>
      </c>
    </row>
  </sheetData>
  <mergeCells count="1">
    <mergeCell ref="A1:C1"/>
  </mergeCells>
  <pageMargins left="0.7" right="0.7" top="0.75" bottom="0.75" header="0.3" footer="0.3"/>
  <pageSetup scale="84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Anar Islamov</dc:creator>
  <cp:lastModifiedBy>Microsoft Office User</cp:lastModifiedBy>
  <dcterms:created xsi:type="dcterms:W3CDTF">2017-03-13T15:04:23Z</dcterms:created>
  <dcterms:modified xsi:type="dcterms:W3CDTF">2019-10-03T10:14:16Z</dcterms:modified>
</cp:coreProperties>
</file>