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dali_ibrahimzada\Desktop\"/>
    </mc:Choice>
  </mc:AlternateContent>
  <xr:revisionPtr revIDLastSave="0" documentId="13_ncr:1_{FA9C440A-59C9-47C9-BE85-A473BE4B8140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MT" sheetId="1" r:id="rId1"/>
  </sheets>
  <definedNames>
    <definedName name="_xlnm.Print_Area" localSheetId="0">MT!$A$1:$L$36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D11" i="1" l="1"/>
  <c r="D12" i="1"/>
  <c r="D13" i="1"/>
  <c r="D18" i="1"/>
  <c r="D19" i="1"/>
  <c r="D20" i="1"/>
  <c r="D21" i="1"/>
  <c r="D22" i="1"/>
  <c r="D23" i="1"/>
  <c r="D24" i="1"/>
  <c r="D26" i="1"/>
  <c r="D29" i="1"/>
  <c r="C8" i="1"/>
  <c r="D25" i="1" s="1"/>
  <c r="I4" i="1"/>
  <c r="D28" i="1" l="1"/>
  <c r="D27" i="1"/>
  <c r="D17" i="1"/>
  <c r="D36" i="1"/>
  <c r="D16" i="1"/>
  <c r="D35" i="1"/>
  <c r="D15" i="1"/>
  <c r="D34" i="1"/>
  <c r="D14" i="1"/>
  <c r="D33" i="1"/>
  <c r="D32" i="1"/>
  <c r="D31" i="1"/>
  <c r="D30" i="1"/>
  <c r="K8" i="1"/>
  <c r="I8" i="1"/>
  <c r="E8" i="1"/>
  <c r="K4" i="1"/>
  <c r="F11" i="1" l="1"/>
  <c r="F33" i="1"/>
  <c r="F14" i="1"/>
  <c r="F34" i="1"/>
  <c r="F15" i="1"/>
  <c r="F35" i="1"/>
  <c r="F16" i="1"/>
  <c r="F3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2" i="1"/>
  <c r="F32" i="1"/>
  <c r="F13" i="1"/>
  <c r="L11" i="1"/>
  <c r="L31" i="1"/>
  <c r="L12" i="1"/>
  <c r="L32" i="1"/>
  <c r="L13" i="1"/>
  <c r="L33" i="1"/>
  <c r="L34" i="1"/>
  <c r="L15" i="1"/>
  <c r="L3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4" i="1"/>
  <c r="L10" i="1"/>
  <c r="J25" i="1"/>
  <c r="J26" i="1"/>
  <c r="J27" i="1"/>
  <c r="J28" i="1"/>
  <c r="J29" i="1"/>
  <c r="J30" i="1"/>
  <c r="J11" i="1"/>
  <c r="J31" i="1"/>
  <c r="J12" i="1"/>
  <c r="J32" i="1"/>
  <c r="J13" i="1"/>
  <c r="J33" i="1"/>
  <c r="J14" i="1"/>
  <c r="J34" i="1"/>
  <c r="J15" i="1"/>
  <c r="J35" i="1"/>
  <c r="J16" i="1"/>
  <c r="J36" i="1"/>
  <c r="J17" i="1"/>
  <c r="J18" i="1"/>
  <c r="J19" i="1"/>
  <c r="J20" i="1"/>
  <c r="J21" i="1"/>
  <c r="J22" i="1"/>
  <c r="J23" i="1"/>
  <c r="J24" i="1"/>
  <c r="J10" i="1"/>
  <c r="F10" i="1"/>
  <c r="D10" i="1"/>
  <c r="L8" i="1" l="1"/>
  <c r="F8" i="1"/>
  <c r="J8" i="1"/>
  <c r="D8" i="1"/>
</calcChain>
</file>

<file path=xl/sharedStrings.xml><?xml version="1.0" encoding="utf-8"?>
<sst xmlns="http://schemas.openxmlformats.org/spreadsheetml/2006/main" count="82" uniqueCount="46">
  <si>
    <t>TOTAL</t>
  </si>
  <si>
    <t>Country name</t>
  </si>
  <si>
    <t xml:space="preserve">Notes: </t>
  </si>
  <si>
    <t>%</t>
  </si>
  <si>
    <t>thousand</t>
  </si>
  <si>
    <t>of US dollars</t>
  </si>
  <si>
    <t>share,</t>
  </si>
  <si>
    <t>Excluding capital based transactions.</t>
  </si>
  <si>
    <t xml:space="preserve">Money transfers from individuals in the Republic of Azerbaijan </t>
  </si>
  <si>
    <t xml:space="preserve">Money transfers in favor of individuals to the Republic of Azerbaijan </t>
  </si>
  <si>
    <t>Other countries</t>
  </si>
  <si>
    <t>United States</t>
  </si>
  <si>
    <t>Russian Federation</t>
  </si>
  <si>
    <t>Georgia</t>
  </si>
  <si>
    <t>United Arab Emirates</t>
  </si>
  <si>
    <t>Germany</t>
  </si>
  <si>
    <t>Canada</t>
  </si>
  <si>
    <t>Republic of Korea</t>
  </si>
  <si>
    <t>Switzerland</t>
  </si>
  <si>
    <t>Austria</t>
  </si>
  <si>
    <t>Italy</t>
  </si>
  <si>
    <t>China</t>
  </si>
  <si>
    <t>Kazakhstan</t>
  </si>
  <si>
    <t>France</t>
  </si>
  <si>
    <t>Poland</t>
  </si>
  <si>
    <t>Ukraine</t>
  </si>
  <si>
    <t>Israel</t>
  </si>
  <si>
    <t>Spain</t>
  </si>
  <si>
    <t>Lithuania</t>
  </si>
  <si>
    <t>Belgium</t>
  </si>
  <si>
    <t>Czech Republic</t>
  </si>
  <si>
    <t>India</t>
  </si>
  <si>
    <t>Uzbekistan</t>
  </si>
  <si>
    <t>Saudi Arabia</t>
  </si>
  <si>
    <t>Qatar</t>
  </si>
  <si>
    <t>Ireland</t>
  </si>
  <si>
    <t>Singapore</t>
  </si>
  <si>
    <t>Belarus</t>
  </si>
  <si>
    <t>Kyrgyzstan</t>
  </si>
  <si>
    <t>Kuwait</t>
  </si>
  <si>
    <t xml:space="preserve">Türkiye, Republic of </t>
  </si>
  <si>
    <t>2024, 9M</t>
  </si>
  <si>
    <t>2025, 9M</t>
  </si>
  <si>
    <t>United Kingdom of Great Britain and Northern Ireland</t>
  </si>
  <si>
    <t>Kingdom of the Netherlands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</si>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</sst>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0"/>
      <name val="Arial Cyr"/>
      <charset val="204"/>
    </font>
    <font>
      <sz val="8"/>
      <name val="Arial Cyr"/>
      <family val="2"/>
      <charset val="204"/>
    </font>
    <font>
      <sz val="11"/>
      <name val="Times New Roman CYR"/>
    </font>
    <font>
      <sz val="14"/>
      <name val="Arial"/>
      <family val="2"/>
      <charset val="204"/>
    </font>
    <font>
      <vertAlign val="superscript"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/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 applyBorder="1"/>
    <xf numFmtId="164" fontId="3" fillId="0" borderId="0" xfId="0" applyNumberFormat="1" applyFont="1"/>
    <xf numFmtId="0" fontId="5" fillId="0" borderId="0" xfId="0" applyFont="1"/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left"/>
    </xf>
    <xf numFmtId="165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Normal" xfId="0" builtinId="0"/>
    <cellStyle name="Обычный_Trans030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40"/>
  <sheetViews>
    <sheetView tabSelected="1" zoomScaleNormal="100" workbookViewId="0"/>
  </sheetViews>
  <sheetFormatPr defaultRowHeight="18" x14ac:dyDescent="0.25"/>
  <cols>
    <col min="1" max="1" width="3.42578125" style="1" customWidth="1"/>
    <col min="2" max="2" width="67.7109375" style="1" customWidth="1"/>
    <col min="3" max="3" width="18.42578125" style="1" customWidth="1"/>
    <col min="4" max="4" width="14.85546875" style="1" customWidth="1"/>
    <col min="5" max="5" width="18.28515625" style="1" customWidth="1"/>
    <col min="6" max="6" width="14.85546875" style="1" customWidth="1"/>
    <col min="7" max="7" width="4.140625" style="1" customWidth="1"/>
    <col min="8" max="8" width="66.7109375" style="1" customWidth="1"/>
    <col min="9" max="9" width="18.28515625" style="1" customWidth="1"/>
    <col min="10" max="10" width="16.28515625" style="1" customWidth="1"/>
    <col min="11" max="11" width="18.140625" style="1" customWidth="1"/>
    <col min="12" max="12" width="17.85546875" style="1" customWidth="1"/>
    <col min="13" max="13" width="29.7109375" style="1" bestFit="1" customWidth="1"/>
    <col min="14" max="14" width="12" style="1" bestFit="1" customWidth="1"/>
    <col min="15" max="15" width="14.28515625" style="1" customWidth="1"/>
    <col min="16" max="16" width="10.5703125" style="1" bestFit="1" customWidth="1"/>
    <col min="17" max="17" width="10.140625" style="1" bestFit="1" customWidth="1"/>
    <col min="18" max="16384" width="9.140625" style="1"/>
  </cols>
  <sheetData>
    <row r="1" spans="1:16" x14ac:dyDescent="0.25">
      <c r="D1" s="9"/>
      <c r="E1" s="7"/>
      <c r="F1" s="9"/>
      <c r="G1" s="8"/>
      <c r="I1" s="7"/>
      <c r="J1" s="9"/>
      <c r="L1" s="9"/>
      <c r="M1" s="9"/>
    </row>
    <row r="2" spans="1:16" ht="18.75" x14ac:dyDescent="0.3">
      <c r="B2" s="25" t="s">
        <v>8</v>
      </c>
      <c r="C2" s="25"/>
      <c r="D2" s="25"/>
      <c r="E2" s="25"/>
      <c r="F2" s="25"/>
      <c r="H2" s="25" t="s">
        <v>9</v>
      </c>
      <c r="I2" s="25"/>
      <c r="J2" s="25"/>
      <c r="K2" s="25"/>
      <c r="L2" s="25"/>
      <c r="M2" s="9"/>
    </row>
    <row r="3" spans="1:16" ht="19.5" thickBot="1" x14ac:dyDescent="0.35">
      <c r="B3" s="10"/>
      <c r="D3" s="9"/>
      <c r="F3" s="9"/>
      <c r="H3" s="10"/>
      <c r="J3" s="9"/>
      <c r="L3" s="9"/>
      <c r="M3" s="9"/>
    </row>
    <row r="4" spans="1:16" s="18" customFormat="1" ht="21" customHeight="1" thickBot="1" x14ac:dyDescent="0.3">
      <c r="B4" s="11"/>
      <c r="C4" s="26" t="s">
        <v>41</v>
      </c>
      <c r="D4" s="27"/>
      <c r="E4" s="26" t="s">
        <v>42</v>
      </c>
      <c r="F4" s="27"/>
      <c r="H4" s="11"/>
      <c r="I4" s="26" t="str">
        <f>C4</f>
        <v>2024, 9M</v>
      </c>
      <c r="J4" s="27"/>
      <c r="K4" s="26" t="str">
        <f>E4</f>
        <v>2025, 9M</v>
      </c>
      <c r="L4" s="27"/>
      <c r="M4" s="12"/>
    </row>
    <row r="5" spans="1:16" s="18" customFormat="1" x14ac:dyDescent="0.25">
      <c r="B5" s="13" t="s">
        <v>1</v>
      </c>
      <c r="C5" s="14" t="s">
        <v>4</v>
      </c>
      <c r="D5" s="14" t="s">
        <v>6</v>
      </c>
      <c r="E5" s="14" t="s">
        <v>4</v>
      </c>
      <c r="F5" s="14" t="s">
        <v>6</v>
      </c>
      <c r="H5" s="13" t="s">
        <v>1</v>
      </c>
      <c r="I5" s="14" t="s">
        <v>4</v>
      </c>
      <c r="J5" s="14" t="s">
        <v>6</v>
      </c>
      <c r="K5" s="14" t="s">
        <v>4</v>
      </c>
      <c r="L5" s="14" t="s">
        <v>6</v>
      </c>
      <c r="M5" s="12"/>
    </row>
    <row r="6" spans="1:16" s="18" customFormat="1" ht="18.75" thickBot="1" x14ac:dyDescent="0.3">
      <c r="B6" s="15"/>
      <c r="C6" s="16" t="s">
        <v>5</v>
      </c>
      <c r="D6" s="16" t="s">
        <v>3</v>
      </c>
      <c r="E6" s="16" t="s">
        <v>5</v>
      </c>
      <c r="F6" s="16" t="s">
        <v>3</v>
      </c>
      <c r="H6" s="15"/>
      <c r="I6" s="16" t="s">
        <v>5</v>
      </c>
      <c r="J6" s="16" t="s">
        <v>3</v>
      </c>
      <c r="K6" s="16" t="s">
        <v>5</v>
      </c>
      <c r="L6" s="16" t="s">
        <v>3</v>
      </c>
      <c r="M6" s="12"/>
    </row>
    <row r="7" spans="1:16" x14ac:dyDescent="0.25">
      <c r="D7" s="9"/>
      <c r="E7" s="17"/>
      <c r="J7" s="9"/>
    </row>
    <row r="8" spans="1:16" x14ac:dyDescent="0.25">
      <c r="A8" s="18"/>
      <c r="B8" s="18" t="s">
        <v>0</v>
      </c>
      <c r="C8" s="19">
        <f>SUM(C10:C36)</f>
        <v>408282</v>
      </c>
      <c r="D8" s="19">
        <f>SUM(D10:D36)</f>
        <v>100.00000000000003</v>
      </c>
      <c r="E8" s="19">
        <f>SUM(E10:E36)</f>
        <v>361357</v>
      </c>
      <c r="F8" s="19">
        <f>SUM(F10:F36)</f>
        <v>99.999999999999957</v>
      </c>
      <c r="G8" s="18"/>
      <c r="H8" s="18" t="s">
        <v>0</v>
      </c>
      <c r="I8" s="19">
        <f>SUM(I10:I36)</f>
        <v>848506</v>
      </c>
      <c r="J8" s="19">
        <f>SUM(J10:J36)</f>
        <v>99.999999999999986</v>
      </c>
      <c r="K8" s="19">
        <f>SUM(K10:K36)</f>
        <v>849910</v>
      </c>
      <c r="L8" s="19">
        <f>SUM(L10:L36)</f>
        <v>100</v>
      </c>
      <c r="M8" s="20"/>
      <c r="N8" s="20"/>
      <c r="O8" s="20"/>
      <c r="P8" s="20"/>
    </row>
    <row r="9" spans="1:16" x14ac:dyDescent="0.25">
      <c r="C9" s="19"/>
      <c r="D9" s="6"/>
      <c r="E9" s="19"/>
      <c r="F9" s="6"/>
      <c r="I9" s="19"/>
      <c r="J9" s="6"/>
      <c r="K9" s="19"/>
      <c r="L9" s="6"/>
      <c r="M9" s="20"/>
    </row>
    <row r="10" spans="1:16" x14ac:dyDescent="0.25">
      <c r="B10" s="1" t="s">
        <v>40</v>
      </c>
      <c r="C10" s="5">
        <v>118090</v>
      </c>
      <c r="D10" s="6">
        <f>C10/$C$8*100</f>
        <v>28.923636114254364</v>
      </c>
      <c r="E10" s="5">
        <v>104476</v>
      </c>
      <c r="F10" s="6">
        <f>E10/$E$8*100</f>
        <v>28.912128449151393</v>
      </c>
      <c r="H10" s="1" t="s">
        <v>12</v>
      </c>
      <c r="I10" s="5">
        <v>410718</v>
      </c>
      <c r="J10" s="6">
        <f>I10/$I$8*100</f>
        <v>48.404843336405399</v>
      </c>
      <c r="K10" s="5">
        <v>343888</v>
      </c>
      <c r="L10" s="6">
        <f>K10/$K$8*100</f>
        <v>40.461695944276457</v>
      </c>
      <c r="M10" s="23"/>
    </row>
    <row r="11" spans="1:16" x14ac:dyDescent="0.25">
      <c r="B11" s="1" t="s">
        <v>11</v>
      </c>
      <c r="C11" s="5">
        <v>44991</v>
      </c>
      <c r="D11" s="6">
        <f t="shared" ref="D11:D36" si="0">C11/$C$8*100</f>
        <v>11.01958940144312</v>
      </c>
      <c r="E11" s="5">
        <v>55706</v>
      </c>
      <c r="F11" s="6">
        <f t="shared" ref="F11:F36" si="1">E11/$E$8*100</f>
        <v>15.415779962751516</v>
      </c>
      <c r="H11" s="1" t="s">
        <v>40</v>
      </c>
      <c r="I11" s="5">
        <v>130332</v>
      </c>
      <c r="J11" s="6">
        <f t="shared" ref="J11:J36" si="2">I11/$I$8*100</f>
        <v>15.360174235656554</v>
      </c>
      <c r="K11" s="5">
        <v>140298</v>
      </c>
      <c r="L11" s="6">
        <f t="shared" ref="L11:L35" si="3">K11/$K$8*100</f>
        <v>16.507394900636537</v>
      </c>
      <c r="M11" s="23"/>
    </row>
    <row r="12" spans="1:16" x14ac:dyDescent="0.25">
      <c r="B12" s="1" t="s">
        <v>12</v>
      </c>
      <c r="C12" s="5">
        <v>44292</v>
      </c>
      <c r="D12" s="6">
        <f t="shared" si="0"/>
        <v>10.848384205034755</v>
      </c>
      <c r="E12" s="5">
        <v>34289</v>
      </c>
      <c r="F12" s="6">
        <f t="shared" si="1"/>
        <v>9.488954136767795</v>
      </c>
      <c r="H12" s="1" t="s">
        <v>11</v>
      </c>
      <c r="I12" s="5">
        <v>47981</v>
      </c>
      <c r="J12" s="6">
        <f t="shared" si="2"/>
        <v>5.6547626062750291</v>
      </c>
      <c r="K12" s="5">
        <v>74134</v>
      </c>
      <c r="L12" s="6">
        <f t="shared" si="3"/>
        <v>8.7225706251250124</v>
      </c>
      <c r="M12" s="23"/>
    </row>
    <row r="13" spans="1:16" x14ac:dyDescent="0.25">
      <c r="B13" s="1" t="s">
        <v>43</v>
      </c>
      <c r="C13" s="5">
        <v>22020</v>
      </c>
      <c r="D13" s="6">
        <f t="shared" si="0"/>
        <v>5.3933310799888314</v>
      </c>
      <c r="E13" s="5">
        <v>20474</v>
      </c>
      <c r="F13" s="6">
        <f t="shared" si="1"/>
        <v>5.6658650586539068</v>
      </c>
      <c r="H13" s="1" t="s">
        <v>43</v>
      </c>
      <c r="I13" s="5">
        <v>25520</v>
      </c>
      <c r="J13" s="6">
        <f t="shared" si="2"/>
        <v>3.0076393095629257</v>
      </c>
      <c r="K13" s="5">
        <v>30647</v>
      </c>
      <c r="L13" s="6">
        <f t="shared" si="3"/>
        <v>3.6059112141285552</v>
      </c>
      <c r="M13" s="23"/>
    </row>
    <row r="14" spans="1:16" x14ac:dyDescent="0.25">
      <c r="B14" s="1" t="s">
        <v>13</v>
      </c>
      <c r="C14" s="5">
        <v>36082</v>
      </c>
      <c r="D14" s="6">
        <f t="shared" si="0"/>
        <v>8.8375191656747045</v>
      </c>
      <c r="E14" s="5">
        <v>19780</v>
      </c>
      <c r="F14" s="6">
        <f t="shared" si="1"/>
        <v>5.4738112171619759</v>
      </c>
      <c r="H14" s="1" t="s">
        <v>13</v>
      </c>
      <c r="I14" s="5">
        <v>26574</v>
      </c>
      <c r="J14" s="6">
        <f t="shared" si="2"/>
        <v>3.1318576415487929</v>
      </c>
      <c r="K14" s="5">
        <v>30481</v>
      </c>
      <c r="L14" s="6">
        <f t="shared" si="3"/>
        <v>3.5863797343248107</v>
      </c>
      <c r="M14" s="23"/>
    </row>
    <row r="15" spans="1:16" x14ac:dyDescent="0.25">
      <c r="B15" s="1" t="s">
        <v>15</v>
      </c>
      <c r="C15" s="5">
        <v>18324</v>
      </c>
      <c r="D15" s="6">
        <f t="shared" si="0"/>
        <v>4.4880744191514683</v>
      </c>
      <c r="E15" s="5">
        <v>17944</v>
      </c>
      <c r="F15" s="6">
        <f t="shared" si="1"/>
        <v>4.965726414598306</v>
      </c>
      <c r="H15" s="1" t="s">
        <v>14</v>
      </c>
      <c r="I15" s="5">
        <v>23309</v>
      </c>
      <c r="J15" s="6">
        <f t="shared" si="2"/>
        <v>2.7470636624844138</v>
      </c>
      <c r="K15" s="5">
        <v>29835</v>
      </c>
      <c r="L15" s="6">
        <f t="shared" si="3"/>
        <v>3.5103716864138552</v>
      </c>
      <c r="M15" s="23"/>
    </row>
    <row r="16" spans="1:16" x14ac:dyDescent="0.25">
      <c r="B16" s="1" t="s">
        <v>14</v>
      </c>
      <c r="C16" s="5">
        <v>11355</v>
      </c>
      <c r="D16" s="6">
        <f t="shared" si="0"/>
        <v>2.7811659588225788</v>
      </c>
      <c r="E16" s="5">
        <v>15515</v>
      </c>
      <c r="F16" s="6">
        <f t="shared" si="1"/>
        <v>4.2935379693765441</v>
      </c>
      <c r="H16" s="1" t="s">
        <v>33</v>
      </c>
      <c r="I16" s="5">
        <v>14953</v>
      </c>
      <c r="J16" s="6">
        <f t="shared" si="2"/>
        <v>1.7622739261714118</v>
      </c>
      <c r="K16" s="5">
        <v>19947</v>
      </c>
      <c r="L16" s="6">
        <f t="shared" si="3"/>
        <v>2.3469543834053015</v>
      </c>
      <c r="M16" s="23"/>
    </row>
    <row r="17" spans="2:13" x14ac:dyDescent="0.25">
      <c r="B17" s="1" t="s">
        <v>16</v>
      </c>
      <c r="C17" s="5">
        <v>7559</v>
      </c>
      <c r="D17" s="6">
        <f t="shared" si="0"/>
        <v>1.8514164229625603</v>
      </c>
      <c r="E17" s="5">
        <v>6916</v>
      </c>
      <c r="F17" s="6">
        <f t="shared" si="1"/>
        <v>1.913896783513257</v>
      </c>
      <c r="H17" s="1" t="s">
        <v>23</v>
      </c>
      <c r="I17" s="5">
        <v>6835</v>
      </c>
      <c r="J17" s="6">
        <f t="shared" si="2"/>
        <v>0.80553349062941226</v>
      </c>
      <c r="K17" s="5">
        <v>19027</v>
      </c>
      <c r="L17" s="6">
        <f t="shared" si="3"/>
        <v>2.2387076278664799</v>
      </c>
      <c r="M17" s="23"/>
    </row>
    <row r="18" spans="2:13" x14ac:dyDescent="0.25">
      <c r="B18" s="1" t="s">
        <v>21</v>
      </c>
      <c r="C18" s="5">
        <v>9927</v>
      </c>
      <c r="D18" s="6">
        <f t="shared" si="0"/>
        <v>2.431407703499052</v>
      </c>
      <c r="E18" s="5">
        <v>5425</v>
      </c>
      <c r="F18" s="6">
        <f t="shared" si="1"/>
        <v>1.5012854324117146</v>
      </c>
      <c r="H18" s="1" t="s">
        <v>22</v>
      </c>
      <c r="I18" s="5">
        <v>17794</v>
      </c>
      <c r="J18" s="6">
        <f t="shared" si="2"/>
        <v>2.0970977223496359</v>
      </c>
      <c r="K18" s="5">
        <v>18469</v>
      </c>
      <c r="L18" s="6">
        <f t="shared" si="3"/>
        <v>2.1730536174418469</v>
      </c>
      <c r="M18" s="24"/>
    </row>
    <row r="19" spans="2:13" x14ac:dyDescent="0.25">
      <c r="B19" s="1" t="s">
        <v>18</v>
      </c>
      <c r="C19" s="5">
        <v>5073</v>
      </c>
      <c r="D19" s="6">
        <f t="shared" si="0"/>
        <v>1.2425235498993343</v>
      </c>
      <c r="E19" s="5">
        <v>5407</v>
      </c>
      <c r="F19" s="6">
        <f t="shared" si="1"/>
        <v>1.496304208857169</v>
      </c>
      <c r="H19" s="1" t="s">
        <v>15</v>
      </c>
      <c r="I19" s="5">
        <v>18625</v>
      </c>
      <c r="J19" s="6">
        <f t="shared" si="2"/>
        <v>2.1950345666383031</v>
      </c>
      <c r="K19" s="5">
        <v>17303</v>
      </c>
      <c r="L19" s="6">
        <f t="shared" si="3"/>
        <v>2.035862620748079</v>
      </c>
      <c r="M19" s="24"/>
    </row>
    <row r="20" spans="2:13" x14ac:dyDescent="0.25">
      <c r="B20" s="1" t="s">
        <v>22</v>
      </c>
      <c r="C20" s="5">
        <v>7320</v>
      </c>
      <c r="D20" s="6">
        <f t="shared" si="0"/>
        <v>1.7928784516584126</v>
      </c>
      <c r="E20" s="5">
        <v>5089</v>
      </c>
      <c r="F20" s="6">
        <f t="shared" si="1"/>
        <v>1.4083025927268602</v>
      </c>
      <c r="H20" s="1" t="s">
        <v>34</v>
      </c>
      <c r="I20" s="5">
        <v>8637</v>
      </c>
      <c r="J20" s="6">
        <f t="shared" si="2"/>
        <v>1.0179067678955718</v>
      </c>
      <c r="K20" s="5">
        <v>12150</v>
      </c>
      <c r="L20" s="6">
        <f t="shared" si="3"/>
        <v>1.4295631302137872</v>
      </c>
      <c r="M20" s="24"/>
    </row>
    <row r="21" spans="2:13" x14ac:dyDescent="0.25">
      <c r="B21" s="1" t="s">
        <v>20</v>
      </c>
      <c r="C21" s="5">
        <v>4480</v>
      </c>
      <c r="D21" s="6">
        <f t="shared" si="0"/>
        <v>1.0972808010149846</v>
      </c>
      <c r="E21" s="5">
        <v>4749</v>
      </c>
      <c r="F21" s="6">
        <f t="shared" si="1"/>
        <v>1.3142128144743286</v>
      </c>
      <c r="H21" s="1" t="s">
        <v>32</v>
      </c>
      <c r="I21" s="5">
        <v>8225</v>
      </c>
      <c r="J21" s="6">
        <f t="shared" si="2"/>
        <v>0.96935083546845868</v>
      </c>
      <c r="K21" s="5">
        <v>11025</v>
      </c>
      <c r="L21" s="6">
        <f t="shared" si="3"/>
        <v>1.2971961737125108</v>
      </c>
      <c r="M21" s="24"/>
    </row>
    <row r="22" spans="2:13" x14ac:dyDescent="0.25">
      <c r="B22" s="1" t="s">
        <v>27</v>
      </c>
      <c r="C22" s="5">
        <v>5420</v>
      </c>
      <c r="D22" s="6">
        <f t="shared" si="0"/>
        <v>1.3275138262279502</v>
      </c>
      <c r="E22" s="5">
        <v>3989</v>
      </c>
      <c r="F22" s="6">
        <f t="shared" si="1"/>
        <v>1.103894486615729</v>
      </c>
      <c r="H22" s="1" t="s">
        <v>26</v>
      </c>
      <c r="I22" s="5">
        <v>10846</v>
      </c>
      <c r="J22" s="6">
        <f t="shared" si="2"/>
        <v>1.2782467065642436</v>
      </c>
      <c r="K22" s="5">
        <v>9071</v>
      </c>
      <c r="L22" s="6">
        <f t="shared" si="3"/>
        <v>1.0672894777094046</v>
      </c>
      <c r="M22" s="24"/>
    </row>
    <row r="23" spans="2:13" x14ac:dyDescent="0.25">
      <c r="B23" s="1" t="s">
        <v>25</v>
      </c>
      <c r="C23" s="5">
        <v>6079</v>
      </c>
      <c r="D23" s="6">
        <f t="shared" si="0"/>
        <v>1.4889218726272528</v>
      </c>
      <c r="E23" s="5">
        <v>3951</v>
      </c>
      <c r="F23" s="6">
        <f t="shared" si="1"/>
        <v>1.0933785702227992</v>
      </c>
      <c r="H23" s="1" t="s">
        <v>35</v>
      </c>
      <c r="I23" s="5">
        <v>7711</v>
      </c>
      <c r="J23" s="6">
        <f t="shared" si="2"/>
        <v>0.90877377413948746</v>
      </c>
      <c r="K23" s="5">
        <v>9067</v>
      </c>
      <c r="L23" s="6">
        <f t="shared" si="3"/>
        <v>1.0668188396418443</v>
      </c>
      <c r="M23" s="24"/>
    </row>
    <row r="24" spans="2:13" x14ac:dyDescent="0.25">
      <c r="B24" s="1" t="s">
        <v>28</v>
      </c>
      <c r="C24" s="5">
        <v>2363</v>
      </c>
      <c r="D24" s="6">
        <f t="shared" si="0"/>
        <v>0.57876663678535922</v>
      </c>
      <c r="E24" s="5">
        <v>3883</v>
      </c>
      <c r="F24" s="6">
        <f t="shared" si="1"/>
        <v>1.0745606145722928</v>
      </c>
      <c r="H24" s="1" t="s">
        <v>18</v>
      </c>
      <c r="I24" s="5">
        <v>7915</v>
      </c>
      <c r="J24" s="6">
        <f t="shared" si="2"/>
        <v>0.93281603194320362</v>
      </c>
      <c r="K24" s="5">
        <v>7716</v>
      </c>
      <c r="L24" s="6">
        <f t="shared" si="3"/>
        <v>0.90786083232342241</v>
      </c>
      <c r="M24" s="24"/>
    </row>
    <row r="25" spans="2:13" x14ac:dyDescent="0.25">
      <c r="B25" s="1" t="s">
        <v>23</v>
      </c>
      <c r="C25" s="5">
        <v>5933</v>
      </c>
      <c r="D25" s="6">
        <f t="shared" si="0"/>
        <v>1.4531622750941751</v>
      </c>
      <c r="E25" s="5">
        <v>3857</v>
      </c>
      <c r="F25" s="6">
        <f t="shared" si="1"/>
        <v>1.0673655138823934</v>
      </c>
      <c r="H25" s="1" t="s">
        <v>19</v>
      </c>
      <c r="I25" s="5">
        <v>12414</v>
      </c>
      <c r="J25" s="6">
        <f t="shared" si="2"/>
        <v>1.4630420998790816</v>
      </c>
      <c r="K25" s="5">
        <v>7504</v>
      </c>
      <c r="L25" s="6">
        <f t="shared" si="3"/>
        <v>0.88291701474273754</v>
      </c>
      <c r="M25" s="24"/>
    </row>
    <row r="26" spans="2:13" x14ac:dyDescent="0.25">
      <c r="B26" s="1" t="s">
        <v>19</v>
      </c>
      <c r="C26" s="5">
        <v>4308</v>
      </c>
      <c r="D26" s="6">
        <f t="shared" si="0"/>
        <v>1.0551530559760165</v>
      </c>
      <c r="E26" s="5">
        <v>3790</v>
      </c>
      <c r="F26" s="6">
        <f t="shared" si="1"/>
        <v>1.0488242928738063</v>
      </c>
      <c r="H26" s="1" t="s">
        <v>28</v>
      </c>
      <c r="I26" s="5">
        <v>4189</v>
      </c>
      <c r="J26" s="6">
        <f t="shared" si="2"/>
        <v>0.49369126441062294</v>
      </c>
      <c r="K26" s="5">
        <v>4793</v>
      </c>
      <c r="L26" s="6">
        <f t="shared" si="3"/>
        <v>0.5639420644538834</v>
      </c>
      <c r="M26" s="24"/>
    </row>
    <row r="27" spans="2:13" x14ac:dyDescent="0.25">
      <c r="B27" s="1" t="s">
        <v>17</v>
      </c>
      <c r="C27" s="5">
        <v>3886</v>
      </c>
      <c r="D27" s="6">
        <f t="shared" si="0"/>
        <v>0.95179312338040856</v>
      </c>
      <c r="E27" s="5">
        <v>3583</v>
      </c>
      <c r="F27" s="6">
        <f t="shared" si="1"/>
        <v>0.9915402219965298</v>
      </c>
      <c r="H27" s="1" t="s">
        <v>44</v>
      </c>
      <c r="I27" s="5">
        <v>4521</v>
      </c>
      <c r="J27" s="6">
        <f t="shared" si="2"/>
        <v>0.53281886044412174</v>
      </c>
      <c r="K27" s="5">
        <v>4790</v>
      </c>
      <c r="L27" s="6">
        <f t="shared" si="3"/>
        <v>0.56358908590321333</v>
      </c>
      <c r="M27" s="24"/>
    </row>
    <row r="28" spans="2:13" x14ac:dyDescent="0.25">
      <c r="B28" s="1" t="s">
        <v>30</v>
      </c>
      <c r="C28" s="5">
        <v>3188</v>
      </c>
      <c r="D28" s="6">
        <f t="shared" si="0"/>
        <v>0.78083285572227035</v>
      </c>
      <c r="E28" s="5">
        <v>3553</v>
      </c>
      <c r="F28" s="6">
        <f t="shared" si="1"/>
        <v>0.98323818273895347</v>
      </c>
      <c r="H28" s="1" t="s">
        <v>16</v>
      </c>
      <c r="I28" s="5">
        <v>3562</v>
      </c>
      <c r="J28" s="6">
        <f t="shared" si="2"/>
        <v>0.41979667792567171</v>
      </c>
      <c r="K28" s="5">
        <v>3964</v>
      </c>
      <c r="L28" s="6">
        <f t="shared" si="3"/>
        <v>0.46640232495205375</v>
      </c>
      <c r="M28" s="24"/>
    </row>
    <row r="29" spans="2:13" x14ac:dyDescent="0.25">
      <c r="B29" s="1" t="s">
        <v>24</v>
      </c>
      <c r="C29" s="5">
        <v>4110</v>
      </c>
      <c r="D29" s="6">
        <f t="shared" si="0"/>
        <v>1.0066571634311579</v>
      </c>
      <c r="E29" s="5">
        <v>3446</v>
      </c>
      <c r="F29" s="6">
        <f t="shared" si="1"/>
        <v>0.95362757605359805</v>
      </c>
      <c r="H29" s="1" t="s">
        <v>24</v>
      </c>
      <c r="I29" s="5">
        <v>2613</v>
      </c>
      <c r="J29" s="6">
        <f t="shared" si="2"/>
        <v>0.30795303745642344</v>
      </c>
      <c r="K29" s="5">
        <v>3626</v>
      </c>
      <c r="L29" s="6">
        <f t="shared" si="3"/>
        <v>0.42663340824322571</v>
      </c>
      <c r="M29" s="24"/>
    </row>
    <row r="30" spans="2:13" x14ac:dyDescent="0.25">
      <c r="B30" s="1" t="s">
        <v>29</v>
      </c>
      <c r="C30" s="5">
        <v>2686</v>
      </c>
      <c r="D30" s="6">
        <f t="shared" si="0"/>
        <v>0.65787862310853773</v>
      </c>
      <c r="E30" s="5">
        <v>3081</v>
      </c>
      <c r="F30" s="6">
        <f t="shared" si="1"/>
        <v>0.85261943175308641</v>
      </c>
      <c r="H30" s="1" t="s">
        <v>38</v>
      </c>
      <c r="I30" s="5">
        <v>2342</v>
      </c>
      <c r="J30" s="6">
        <f t="shared" si="2"/>
        <v>0.27601454792305535</v>
      </c>
      <c r="K30" s="5">
        <v>3504</v>
      </c>
      <c r="L30" s="6">
        <f t="shared" si="3"/>
        <v>0.41227894718264285</v>
      </c>
      <c r="M30" s="24"/>
    </row>
    <row r="31" spans="2:13" x14ac:dyDescent="0.25">
      <c r="B31" s="1" t="s">
        <v>44</v>
      </c>
      <c r="C31" s="5">
        <v>3623</v>
      </c>
      <c r="D31" s="6">
        <f t="shared" si="0"/>
        <v>0.88737686207082356</v>
      </c>
      <c r="E31" s="5">
        <v>2875</v>
      </c>
      <c r="F31" s="6">
        <f t="shared" si="1"/>
        <v>0.79561209551772905</v>
      </c>
      <c r="H31" s="1" t="s">
        <v>37</v>
      </c>
      <c r="I31" s="5">
        <v>3915</v>
      </c>
      <c r="J31" s="6">
        <f t="shared" si="2"/>
        <v>0.46139921226249431</v>
      </c>
      <c r="K31" s="5">
        <v>3269</v>
      </c>
      <c r="L31" s="6">
        <f t="shared" si="3"/>
        <v>0.38462896071348729</v>
      </c>
      <c r="M31" s="24"/>
    </row>
    <row r="32" spans="2:13" x14ac:dyDescent="0.25">
      <c r="B32" s="1" t="s">
        <v>32</v>
      </c>
      <c r="C32" s="5">
        <v>3881</v>
      </c>
      <c r="D32" s="6">
        <f t="shared" si="0"/>
        <v>0.95056847962927582</v>
      </c>
      <c r="E32" s="5">
        <v>2804</v>
      </c>
      <c r="F32" s="6">
        <f t="shared" si="1"/>
        <v>0.77596393594146518</v>
      </c>
      <c r="H32" s="1" t="s">
        <v>30</v>
      </c>
      <c r="I32" s="5">
        <v>1846</v>
      </c>
      <c r="J32" s="6">
        <f t="shared" si="2"/>
        <v>0.2175588622826474</v>
      </c>
      <c r="K32" s="5">
        <v>2820</v>
      </c>
      <c r="L32" s="6">
        <f t="shared" si="3"/>
        <v>0.3317998376298667</v>
      </c>
      <c r="M32" s="24"/>
    </row>
    <row r="33" spans="1:238" x14ac:dyDescent="0.25">
      <c r="B33" s="1" t="s">
        <v>26</v>
      </c>
      <c r="C33" s="5">
        <v>2273</v>
      </c>
      <c r="D33" s="6">
        <f t="shared" si="0"/>
        <v>0.55672304926496874</v>
      </c>
      <c r="E33" s="5">
        <v>2576</v>
      </c>
      <c r="F33" s="6">
        <f t="shared" si="1"/>
        <v>0.71286843758388518</v>
      </c>
      <c r="H33" s="1" t="s">
        <v>36</v>
      </c>
      <c r="I33" s="5">
        <v>3009</v>
      </c>
      <c r="J33" s="6">
        <f t="shared" si="2"/>
        <v>0.35462330260481367</v>
      </c>
      <c r="K33" s="5">
        <v>2622</v>
      </c>
      <c r="L33" s="6">
        <f t="shared" si="3"/>
        <v>0.30850325328564199</v>
      </c>
      <c r="M33" s="24"/>
    </row>
    <row r="34" spans="1:238" x14ac:dyDescent="0.25">
      <c r="B34" s="1" t="s">
        <v>31</v>
      </c>
      <c r="C34" s="5">
        <v>1862</v>
      </c>
      <c r="D34" s="6">
        <f t="shared" si="0"/>
        <v>0.45605733292185302</v>
      </c>
      <c r="E34" s="5">
        <v>1670</v>
      </c>
      <c r="F34" s="6">
        <f t="shared" si="1"/>
        <v>0.46214685200508082</v>
      </c>
      <c r="H34" s="1" t="s">
        <v>39</v>
      </c>
      <c r="I34" s="5">
        <v>2492</v>
      </c>
      <c r="J34" s="6">
        <f t="shared" si="2"/>
        <v>0.29369267866108195</v>
      </c>
      <c r="K34" s="5">
        <v>2602</v>
      </c>
      <c r="L34" s="6">
        <f t="shared" si="3"/>
        <v>0.30615006294784153</v>
      </c>
      <c r="M34" s="24"/>
    </row>
    <row r="35" spans="1:238" x14ac:dyDescent="0.25">
      <c r="B35" s="1" t="s">
        <v>45</v>
      </c>
      <c r="C35" s="5">
        <v>1115</v>
      </c>
      <c r="D35" s="6">
        <f t="shared" si="0"/>
        <v>0.27309555650261336</v>
      </c>
      <c r="E35" s="5">
        <v>1097</v>
      </c>
      <c r="F35" s="6">
        <f t="shared" si="1"/>
        <v>0.30357790218537345</v>
      </c>
      <c r="H35" s="1" t="s">
        <v>20</v>
      </c>
      <c r="I35" s="5">
        <v>2053</v>
      </c>
      <c r="J35" s="6">
        <f t="shared" si="2"/>
        <v>0.24195468270112411</v>
      </c>
      <c r="K35" s="5">
        <v>2103</v>
      </c>
      <c r="L35" s="6">
        <f t="shared" si="3"/>
        <v>0.24743796401971974</v>
      </c>
      <c r="M35" s="24"/>
    </row>
    <row r="36" spans="1:238" x14ac:dyDescent="0.25">
      <c r="B36" s="1" t="s">
        <v>10</v>
      </c>
      <c r="C36" s="5">
        <v>28042</v>
      </c>
      <c r="D36" s="6">
        <f t="shared" si="0"/>
        <v>6.8682920138531696</v>
      </c>
      <c r="E36" s="5">
        <v>21432</v>
      </c>
      <c r="F36" s="6">
        <f t="shared" si="1"/>
        <v>5.9309768456125109</v>
      </c>
      <c r="H36" s="1" t="s">
        <v>10</v>
      </c>
      <c r="I36" s="5">
        <v>39575</v>
      </c>
      <c r="J36" s="6">
        <f t="shared" si="2"/>
        <v>4.6640801597160184</v>
      </c>
      <c r="K36" s="5">
        <v>35255</v>
      </c>
      <c r="L36" s="6">
        <f>K36/$K$8*100</f>
        <v>4.1480862679577841</v>
      </c>
      <c r="M36" s="24"/>
    </row>
    <row r="38" spans="1:238" ht="25.5" customHeight="1" x14ac:dyDescent="0.25">
      <c r="B38" s="2" t="s">
        <v>2</v>
      </c>
      <c r="C38" s="3"/>
      <c r="D38" s="3"/>
      <c r="E38" s="3"/>
      <c r="F38" s="3"/>
      <c r="H38" s="2" t="s">
        <v>2</v>
      </c>
      <c r="I38" s="3"/>
      <c r="J38" s="3"/>
      <c r="K38" s="3"/>
      <c r="L38" s="3"/>
    </row>
    <row r="39" spans="1:238" ht="25.5" customHeight="1" x14ac:dyDescent="0.25">
      <c r="B39" s="2" t="s">
        <v>7</v>
      </c>
      <c r="C39" s="3"/>
      <c r="D39" s="3"/>
      <c r="E39" s="3"/>
      <c r="F39" s="3"/>
      <c r="G39" s="4"/>
      <c r="H39" s="2" t="s">
        <v>7</v>
      </c>
      <c r="I39" s="3"/>
      <c r="J39" s="3"/>
      <c r="K39" s="3"/>
      <c r="L39" s="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</row>
    <row r="40" spans="1:238" ht="21" x14ac:dyDescent="0.25">
      <c r="A40" s="21"/>
      <c r="B40" s="22"/>
      <c r="C40" s="22"/>
      <c r="D40" s="22"/>
      <c r="E40" s="2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</row>
  </sheetData>
  <mergeCells count="6">
    <mergeCell ref="B2:F2"/>
    <mergeCell ref="H2:L2"/>
    <mergeCell ref="C4:D4"/>
    <mergeCell ref="E4:F4"/>
    <mergeCell ref="I4:J4"/>
    <mergeCell ref="K4:L4"/>
  </mergeCells>
  <phoneticPr fontId="1" type="noConversion"/>
  <pageMargins left="0.45" right="0.16" top="0.28999999999999998" bottom="0.31" header="0.2" footer="0.2"/>
  <pageSetup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</vt:lpstr>
      <vt:lpstr>MT!Print_Area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Əsədəli İbrahimzadə</cp:lastModifiedBy>
  <cp:lastPrinted>2022-06-09T09:23:59Z</cp:lastPrinted>
  <dcterms:created xsi:type="dcterms:W3CDTF">2001-09-06T21:06:56Z</dcterms:created>
  <dcterms:modified xsi:type="dcterms:W3CDTF">2025-12-02T07:06:57Z</dcterms:modified>
</cp:coreProperties>
</file>