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tatistika\Statistika DB\TB\TB 2024\3 rüb 2024\Sədr üçün\"/>
    </mc:Choice>
  </mc:AlternateContent>
  <xr:revisionPtr revIDLastSave="0" documentId="13_ncr:1_{1C7E0E86-DD31-4F89-85C5-19034B29C7E6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2023-2024-cü illər" sheetId="1" r:id="rId1"/>
  </sheets>
  <definedNames>
    <definedName name="_xlnm.Print_Area" localSheetId="0">'2023-2024-cü illər'!$A$1:$L$41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C9" i="1"/>
  <c r="K9" i="1"/>
  <c r="I9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11" i="1"/>
  <c r="K5" i="1" l="1"/>
  <c r="I5" i="1"/>
  <c r="D9" i="1" l="1"/>
  <c r="F9" i="1"/>
  <c r="J9" i="1"/>
  <c r="L9" i="1"/>
</calcChain>
</file>

<file path=xl/sharedStrings.xml><?xml version="1.0" encoding="utf-8"?>
<sst xmlns="http://schemas.openxmlformats.org/spreadsheetml/2006/main" count="84" uniqueCount="48">
  <si>
    <t>min $</t>
  </si>
  <si>
    <t>Dövlətlərin adı</t>
  </si>
  <si>
    <t xml:space="preserve">Xüsusi </t>
  </si>
  <si>
    <t>çəkisi,%</t>
  </si>
  <si>
    <t>Məbləğ,</t>
  </si>
  <si>
    <t>CƏMİ</t>
  </si>
  <si>
    <t xml:space="preserve">AZƏRBAYCANDAN XARİCƏ KÖÇÜRÜLMÜŞ FİZİKİ ŞƏXSLƏRİN </t>
  </si>
  <si>
    <t>PUL BARATLARI BARƏDƏ MƏLUMAT</t>
  </si>
  <si>
    <t xml:space="preserve">AZƏRBAYCANA XARİCDƏN DAXİL OLMUŞ FİZİKİ ŞƏXSLƏRİN </t>
  </si>
  <si>
    <t xml:space="preserve">Qeyd: </t>
  </si>
  <si>
    <t>Kapital xarakterli əməliyyatlar nəzərə alınmadan.</t>
  </si>
  <si>
    <t>Digər dövlətlər</t>
  </si>
  <si>
    <t xml:space="preserve">    2023-cü il, 9 ay</t>
  </si>
  <si>
    <t xml:space="preserve">    2024-cü il, 9 ay</t>
  </si>
  <si>
    <t>Türkiyə</t>
  </si>
  <si>
    <t>Amerika Birləşmiş Ştatları</t>
  </si>
  <si>
    <t xml:space="preserve">Rusiya Federasiyası </t>
  </si>
  <si>
    <t>Gürcüstan</t>
  </si>
  <si>
    <t>Birləşmiş Krallıq</t>
  </si>
  <si>
    <t>Almaniya</t>
  </si>
  <si>
    <t>Birləşmiş Ərəb Əmirlikləri</t>
  </si>
  <si>
    <t>Çin</t>
  </si>
  <si>
    <t>Kanada</t>
  </si>
  <si>
    <t xml:space="preserve">Qazaxıstan </t>
  </si>
  <si>
    <t xml:space="preserve">Ukrayna </t>
  </si>
  <si>
    <t>Fransa</t>
  </si>
  <si>
    <t>İspaniya</t>
  </si>
  <si>
    <t>İsveçrə</t>
  </si>
  <si>
    <t>İtaliya</t>
  </si>
  <si>
    <t>Avstriya</t>
  </si>
  <si>
    <t>Polşa</t>
  </si>
  <si>
    <t>Koreya Respublikası</t>
  </si>
  <si>
    <t xml:space="preserve">Özbəkistan </t>
  </si>
  <si>
    <t>Niderland</t>
  </si>
  <si>
    <t>Çexiya Respublikası</t>
  </si>
  <si>
    <t>Belçika</t>
  </si>
  <si>
    <t>Litva</t>
  </si>
  <si>
    <t>İsrail</t>
  </si>
  <si>
    <t>Yunanıstan</t>
  </si>
  <si>
    <t>Hindistan</t>
  </si>
  <si>
    <t>Səudiyyə Ərəbistanı</t>
  </si>
  <si>
    <t>Qətər</t>
  </si>
  <si>
    <t>İrlandiya</t>
  </si>
  <si>
    <t>İraq</t>
  </si>
  <si>
    <t xml:space="preserve">Belarus </t>
  </si>
  <si>
    <t>Sinqapur</t>
  </si>
  <si>
    <t>Küveyt</t>
  </si>
  <si>
    <t xml:space="preserve">Qırğızıstan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</si>
</sst>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/>
    <xf numFmtId="0" fontId="3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3" fontId="3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3" fillId="0" borderId="0" xfId="0" applyFont="1" applyFill="1"/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3" fontId="7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0" fontId="4" fillId="0" borderId="0" xfId="0" applyFont="1" applyFill="1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6" fontId="7" fillId="0" borderId="0" xfId="1" applyNumberFormat="1" applyFont="1" applyAlignment="1">
      <alignment horizontal="right"/>
    </xf>
  </cellXfs>
  <cellStyles count="3">
    <cellStyle name="Normal" xfId="0" builtinId="0"/>
    <cellStyle name="Normal 2" xfId="2" xr:uid="{1CF4451C-81B0-4121-A8A8-670BE9DA80AC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/>
  </sheetViews>
  <sheetFormatPr defaultColWidth="9.140625" defaultRowHeight="12.75" x14ac:dyDescent="0.2"/>
  <cols>
    <col min="1" max="1" width="3.42578125" style="3" customWidth="1"/>
    <col min="2" max="2" width="42.28515625" style="3" customWidth="1"/>
    <col min="3" max="3" width="13.28515625" style="3" customWidth="1"/>
    <col min="4" max="4" width="14.140625" style="3" customWidth="1"/>
    <col min="5" max="5" width="15.85546875" style="3" customWidth="1"/>
    <col min="6" max="6" width="13.85546875" style="3" customWidth="1"/>
    <col min="7" max="7" width="3.7109375" style="3" customWidth="1"/>
    <col min="8" max="8" width="41.28515625" style="3" customWidth="1"/>
    <col min="9" max="9" width="15.7109375" style="27" customWidth="1"/>
    <col min="10" max="10" width="12.42578125" style="3" customWidth="1"/>
    <col min="11" max="11" width="13.5703125" style="3" customWidth="1"/>
    <col min="12" max="12" width="13.42578125" style="3" customWidth="1"/>
    <col min="13" max="13" width="9.42578125" style="3" customWidth="1"/>
    <col min="14" max="14" width="10.7109375" style="3" bestFit="1" customWidth="1"/>
    <col min="15" max="15" width="12.42578125" style="3" customWidth="1"/>
    <col min="16" max="16" width="12" style="3" bestFit="1" customWidth="1"/>
    <col min="17" max="17" width="20.85546875" style="3" customWidth="1"/>
    <col min="18" max="18" width="30.7109375" style="3" customWidth="1"/>
    <col min="19" max="20" width="9.28515625" style="3" bestFit="1" customWidth="1"/>
    <col min="21" max="21" width="9.140625" style="3"/>
    <col min="22" max="22" width="10.5703125" style="3" bestFit="1" customWidth="1"/>
    <col min="23" max="23" width="9.28515625" style="3" bestFit="1" customWidth="1"/>
    <col min="24" max="24" width="10.5703125" style="3" bestFit="1" customWidth="1"/>
    <col min="25" max="26" width="9.28515625" style="3" bestFit="1" customWidth="1"/>
    <col min="27" max="27" width="9.140625" style="3"/>
    <col min="28" max="28" width="12" style="3" bestFit="1" customWidth="1"/>
    <col min="29" max="29" width="9.28515625" style="3" bestFit="1" customWidth="1"/>
    <col min="30" max="30" width="10.5703125" style="3" bestFit="1" customWidth="1"/>
    <col min="31" max="31" width="9.28515625" style="3" bestFit="1" customWidth="1"/>
    <col min="32" max="16384" width="9.140625" style="3"/>
  </cols>
  <sheetData>
    <row r="1" spans="1:15" ht="18" x14ac:dyDescent="0.25">
      <c r="A1" s="1"/>
      <c r="B1" s="1"/>
      <c r="C1" s="1"/>
      <c r="D1" s="2"/>
      <c r="E1" s="1"/>
      <c r="F1" s="2"/>
      <c r="G1" s="2"/>
      <c r="H1" s="1"/>
      <c r="I1" s="21"/>
      <c r="J1" s="2"/>
      <c r="K1" s="1"/>
      <c r="L1" s="2"/>
      <c r="M1" s="2"/>
    </row>
    <row r="2" spans="1:15" ht="24" customHeight="1" x14ac:dyDescent="0.3">
      <c r="A2" s="4"/>
      <c r="B2" s="28" t="s">
        <v>6</v>
      </c>
      <c r="C2" s="28"/>
      <c r="D2" s="28"/>
      <c r="E2" s="28"/>
      <c r="F2" s="28"/>
      <c r="G2" s="5"/>
      <c r="H2" s="28" t="s">
        <v>8</v>
      </c>
      <c r="I2" s="28"/>
      <c r="J2" s="28"/>
      <c r="K2" s="28"/>
      <c r="L2" s="28"/>
      <c r="M2" s="5"/>
    </row>
    <row r="3" spans="1:15" ht="27.75" customHeight="1" x14ac:dyDescent="0.3">
      <c r="A3" s="4"/>
      <c r="B3" s="28" t="s">
        <v>7</v>
      </c>
      <c r="C3" s="28"/>
      <c r="D3" s="28"/>
      <c r="E3" s="28"/>
      <c r="F3" s="28"/>
      <c r="G3" s="5"/>
      <c r="H3" s="28" t="s">
        <v>7</v>
      </c>
      <c r="I3" s="28"/>
      <c r="J3" s="28"/>
      <c r="K3" s="28"/>
      <c r="L3" s="28"/>
      <c r="M3" s="5"/>
    </row>
    <row r="4" spans="1:15" ht="19.5" thickBot="1" x14ac:dyDescent="0.35">
      <c r="A4" s="1"/>
      <c r="B4" s="6"/>
      <c r="C4" s="1"/>
      <c r="D4" s="2"/>
      <c r="E4" s="1"/>
      <c r="F4" s="2"/>
      <c r="G4" s="2"/>
      <c r="H4" s="6"/>
      <c r="I4" s="21"/>
      <c r="J4" s="2"/>
      <c r="K4" s="1"/>
      <c r="L4" s="2"/>
      <c r="M4" s="2"/>
    </row>
    <row r="5" spans="1:15" ht="20.25" customHeight="1" thickBot="1" x14ac:dyDescent="0.3">
      <c r="A5" s="4"/>
      <c r="B5" s="7"/>
      <c r="C5" s="29" t="s">
        <v>12</v>
      </c>
      <c r="D5" s="30"/>
      <c r="E5" s="29" t="s">
        <v>13</v>
      </c>
      <c r="F5" s="30"/>
      <c r="G5" s="8"/>
      <c r="H5" s="7"/>
      <c r="I5" s="29" t="str">
        <f>C5</f>
        <v xml:space="preserve">    2023-cü il, 9 ay</v>
      </c>
      <c r="J5" s="30"/>
      <c r="K5" s="29" t="str">
        <f>E5</f>
        <v xml:space="preserve">    2024-cü il, 9 ay</v>
      </c>
      <c r="L5" s="30"/>
      <c r="M5" s="8"/>
    </row>
    <row r="6" spans="1:15" ht="18" x14ac:dyDescent="0.25">
      <c r="A6" s="4"/>
      <c r="B6" s="9" t="s">
        <v>1</v>
      </c>
      <c r="C6" s="10" t="s">
        <v>4</v>
      </c>
      <c r="D6" s="10" t="s">
        <v>2</v>
      </c>
      <c r="E6" s="10" t="s">
        <v>4</v>
      </c>
      <c r="F6" s="10" t="s">
        <v>2</v>
      </c>
      <c r="G6" s="8"/>
      <c r="H6" s="9" t="s">
        <v>1</v>
      </c>
      <c r="I6" s="22" t="s">
        <v>4</v>
      </c>
      <c r="J6" s="10" t="s">
        <v>2</v>
      </c>
      <c r="K6" s="10" t="s">
        <v>4</v>
      </c>
      <c r="L6" s="10" t="s">
        <v>2</v>
      </c>
      <c r="M6" s="8"/>
    </row>
    <row r="7" spans="1:15" ht="18.75" thickBot="1" x14ac:dyDescent="0.3">
      <c r="A7" s="4"/>
      <c r="B7" s="11"/>
      <c r="C7" s="12" t="s">
        <v>0</v>
      </c>
      <c r="D7" s="12" t="s">
        <v>3</v>
      </c>
      <c r="E7" s="12" t="s">
        <v>0</v>
      </c>
      <c r="F7" s="12" t="s">
        <v>3</v>
      </c>
      <c r="G7" s="8"/>
      <c r="H7" s="11"/>
      <c r="I7" s="23" t="s">
        <v>0</v>
      </c>
      <c r="J7" s="12" t="s">
        <v>3</v>
      </c>
      <c r="K7" s="12" t="s">
        <v>0</v>
      </c>
      <c r="L7" s="12" t="s">
        <v>3</v>
      </c>
      <c r="M7" s="8"/>
    </row>
    <row r="8" spans="1:15" ht="18" x14ac:dyDescent="0.25">
      <c r="A8" s="4"/>
      <c r="B8" s="1"/>
      <c r="C8" s="1"/>
      <c r="D8" s="2"/>
      <c r="E8" s="13"/>
      <c r="F8" s="1"/>
      <c r="G8" s="1"/>
      <c r="H8" s="1"/>
      <c r="I8" s="21"/>
      <c r="J8" s="2"/>
      <c r="K8" s="1"/>
      <c r="L8" s="1"/>
      <c r="M8" s="1"/>
    </row>
    <row r="9" spans="1:15" ht="18" x14ac:dyDescent="0.25">
      <c r="A9" s="14"/>
      <c r="B9" s="14" t="s">
        <v>5</v>
      </c>
      <c r="C9" s="15">
        <f>SUM(C11:C37)</f>
        <v>401719</v>
      </c>
      <c r="D9" s="16">
        <f>SUM(D11:D37)</f>
        <v>100.00000000000001</v>
      </c>
      <c r="E9" s="15">
        <f>SUM(E11:E37)</f>
        <v>408282</v>
      </c>
      <c r="F9" s="16">
        <f>SUM(F11:F37)</f>
        <v>100.00000000000004</v>
      </c>
      <c r="G9" s="16"/>
      <c r="H9" s="14" t="s">
        <v>5</v>
      </c>
      <c r="I9" s="24">
        <f>SUM(I11:I37)</f>
        <v>1280754</v>
      </c>
      <c r="J9" s="16">
        <f>SUM(J11:J37)</f>
        <v>100</v>
      </c>
      <c r="K9" s="15">
        <f>SUM(K11:K37)</f>
        <v>848506</v>
      </c>
      <c r="L9" s="16">
        <f>SUM(L11:L37)</f>
        <v>100</v>
      </c>
      <c r="M9" s="16"/>
      <c r="N9" s="31"/>
      <c r="O9" s="31"/>
    </row>
    <row r="10" spans="1:15" ht="18" x14ac:dyDescent="0.25">
      <c r="A10" s="4"/>
      <c r="B10" s="1"/>
      <c r="C10" s="15"/>
      <c r="D10" s="17"/>
      <c r="E10" s="15"/>
      <c r="F10" s="17"/>
      <c r="G10" s="17"/>
      <c r="H10" s="1"/>
      <c r="I10" s="24"/>
      <c r="J10" s="17"/>
      <c r="K10" s="15"/>
      <c r="L10" s="17"/>
      <c r="M10" s="17"/>
      <c r="N10" s="31"/>
      <c r="O10" s="31"/>
    </row>
    <row r="11" spans="1:15" ht="18" x14ac:dyDescent="0.25">
      <c r="A11" s="1"/>
      <c r="B11" s="1" t="s">
        <v>14</v>
      </c>
      <c r="C11" s="18">
        <v>103765</v>
      </c>
      <c r="D11" s="17">
        <f>C11/$C$9*100</f>
        <v>25.830244524157429</v>
      </c>
      <c r="E11" s="18">
        <v>118090</v>
      </c>
      <c r="F11" s="17">
        <f>E11/$E$9*100</f>
        <v>28.923636114254364</v>
      </c>
      <c r="G11" s="19"/>
      <c r="H11" s="1" t="s">
        <v>16</v>
      </c>
      <c r="I11" s="25">
        <v>829410</v>
      </c>
      <c r="J11" s="17">
        <f>I11/$I$9*100</f>
        <v>64.759508851816975</v>
      </c>
      <c r="K11" s="18">
        <v>410718</v>
      </c>
      <c r="L11" s="17">
        <f>K11/$K$9*100</f>
        <v>48.404843336405399</v>
      </c>
      <c r="M11" s="19"/>
      <c r="N11" s="31"/>
      <c r="O11" s="31"/>
    </row>
    <row r="12" spans="1:15" ht="18" x14ac:dyDescent="0.25">
      <c r="A12" s="1"/>
      <c r="B12" s="1" t="s">
        <v>15</v>
      </c>
      <c r="C12" s="18">
        <v>40826</v>
      </c>
      <c r="D12" s="17">
        <f t="shared" ref="D12:D37" si="0">C12/$C$9*100</f>
        <v>10.162825258451804</v>
      </c>
      <c r="E12" s="18">
        <v>44991</v>
      </c>
      <c r="F12" s="17">
        <f t="shared" ref="F12:F37" si="1">E12/$E$9*100</f>
        <v>11.01958940144312</v>
      </c>
      <c r="G12" s="19"/>
      <c r="H12" s="1" t="s">
        <v>14</v>
      </c>
      <c r="I12" s="25">
        <v>115740</v>
      </c>
      <c r="J12" s="17">
        <f t="shared" ref="J12:J37" si="2">I12/$I$9*100</f>
        <v>9.0368642221691289</v>
      </c>
      <c r="K12" s="18">
        <v>130332</v>
      </c>
      <c r="L12" s="17">
        <f t="shared" ref="L12:L37" si="3">K12/$K$9*100</f>
        <v>15.360174235656554</v>
      </c>
      <c r="M12" s="19"/>
      <c r="N12" s="31"/>
      <c r="O12" s="31"/>
    </row>
    <row r="13" spans="1:15" ht="18" x14ac:dyDescent="0.25">
      <c r="A13" s="1"/>
      <c r="B13" s="1" t="s">
        <v>16</v>
      </c>
      <c r="C13" s="18">
        <v>54966</v>
      </c>
      <c r="D13" s="17">
        <f t="shared" si="0"/>
        <v>13.682698602754662</v>
      </c>
      <c r="E13" s="18">
        <v>44292</v>
      </c>
      <c r="F13" s="17">
        <f t="shared" si="1"/>
        <v>10.848384205034755</v>
      </c>
      <c r="G13" s="19"/>
      <c r="H13" s="1" t="s">
        <v>15</v>
      </c>
      <c r="I13" s="25">
        <v>57042</v>
      </c>
      <c r="J13" s="17">
        <f t="shared" si="2"/>
        <v>4.4537826936320322</v>
      </c>
      <c r="K13" s="18">
        <v>47981</v>
      </c>
      <c r="L13" s="17">
        <f t="shared" si="3"/>
        <v>5.6547626062750291</v>
      </c>
      <c r="M13" s="19"/>
      <c r="N13" s="31"/>
      <c r="O13" s="31"/>
    </row>
    <row r="14" spans="1:15" ht="18" x14ac:dyDescent="0.25">
      <c r="A14" s="1"/>
      <c r="B14" s="1" t="s">
        <v>17</v>
      </c>
      <c r="C14" s="18">
        <v>42777</v>
      </c>
      <c r="D14" s="17">
        <f t="shared" si="0"/>
        <v>10.64848812229444</v>
      </c>
      <c r="E14" s="18">
        <v>36082</v>
      </c>
      <c r="F14" s="17">
        <f t="shared" si="1"/>
        <v>8.8375191656747045</v>
      </c>
      <c r="G14" s="19"/>
      <c r="H14" s="1" t="s">
        <v>17</v>
      </c>
      <c r="I14" s="25">
        <v>26789</v>
      </c>
      <c r="J14" s="17">
        <f t="shared" si="2"/>
        <v>2.0916585074104788</v>
      </c>
      <c r="K14" s="18">
        <v>26574</v>
      </c>
      <c r="L14" s="17">
        <f t="shared" si="3"/>
        <v>3.1318576415487929</v>
      </c>
      <c r="M14" s="19"/>
      <c r="N14" s="31"/>
      <c r="O14" s="31"/>
    </row>
    <row r="15" spans="1:15" ht="18" x14ac:dyDescent="0.25">
      <c r="A15" s="1"/>
      <c r="B15" s="1" t="s">
        <v>18</v>
      </c>
      <c r="C15" s="18">
        <v>22024</v>
      </c>
      <c r="D15" s="17">
        <f t="shared" si="0"/>
        <v>5.4824392174629537</v>
      </c>
      <c r="E15" s="18">
        <v>22020</v>
      </c>
      <c r="F15" s="17">
        <f t="shared" si="1"/>
        <v>5.3933310799888314</v>
      </c>
      <c r="G15" s="19"/>
      <c r="H15" s="1" t="s">
        <v>18</v>
      </c>
      <c r="I15" s="25">
        <v>25764</v>
      </c>
      <c r="J15" s="17">
        <f t="shared" si="2"/>
        <v>2.0116275256606655</v>
      </c>
      <c r="K15" s="18">
        <v>25520</v>
      </c>
      <c r="L15" s="17">
        <f t="shared" si="3"/>
        <v>3.0076393095629257</v>
      </c>
      <c r="M15" s="19"/>
      <c r="N15" s="31"/>
      <c r="O15" s="31"/>
    </row>
    <row r="16" spans="1:15" ht="18" x14ac:dyDescent="0.25">
      <c r="A16" s="1"/>
      <c r="B16" s="1" t="s">
        <v>19</v>
      </c>
      <c r="C16" s="18">
        <v>17945</v>
      </c>
      <c r="D16" s="17">
        <f t="shared" si="0"/>
        <v>4.4670528404183019</v>
      </c>
      <c r="E16" s="18">
        <v>18324</v>
      </c>
      <c r="F16" s="17">
        <f t="shared" si="1"/>
        <v>4.4880744191514683</v>
      </c>
      <c r="G16" s="19"/>
      <c r="H16" s="1" t="s">
        <v>20</v>
      </c>
      <c r="I16" s="25">
        <v>21863</v>
      </c>
      <c r="J16" s="17">
        <f t="shared" si="2"/>
        <v>1.7070413209718651</v>
      </c>
      <c r="K16" s="18">
        <v>23309</v>
      </c>
      <c r="L16" s="17">
        <f t="shared" si="3"/>
        <v>2.7470636624844138</v>
      </c>
      <c r="M16" s="19"/>
      <c r="N16" s="31"/>
      <c r="O16" s="31"/>
    </row>
    <row r="17" spans="1:15" ht="18" x14ac:dyDescent="0.25">
      <c r="A17" s="1"/>
      <c r="B17" s="1" t="s">
        <v>20</v>
      </c>
      <c r="C17" s="18">
        <v>11395</v>
      </c>
      <c r="D17" s="17">
        <f t="shared" si="0"/>
        <v>2.8365598838989441</v>
      </c>
      <c r="E17" s="18">
        <v>11355</v>
      </c>
      <c r="F17" s="17">
        <f t="shared" si="1"/>
        <v>2.7811659588225788</v>
      </c>
      <c r="G17" s="19"/>
      <c r="H17" s="1" t="s">
        <v>19</v>
      </c>
      <c r="I17" s="25">
        <v>23472</v>
      </c>
      <c r="J17" s="17">
        <f t="shared" si="2"/>
        <v>1.8326704425674252</v>
      </c>
      <c r="K17" s="18">
        <v>18625</v>
      </c>
      <c r="L17" s="17">
        <f t="shared" si="3"/>
        <v>2.1950345666383031</v>
      </c>
      <c r="M17" s="19"/>
      <c r="N17" s="31"/>
      <c r="O17" s="31"/>
    </row>
    <row r="18" spans="1:15" ht="18" x14ac:dyDescent="0.25">
      <c r="A18" s="1"/>
      <c r="B18" s="1" t="s">
        <v>21</v>
      </c>
      <c r="C18" s="18">
        <v>5402</v>
      </c>
      <c r="D18" s="17">
        <f t="shared" si="0"/>
        <v>1.3447210612393239</v>
      </c>
      <c r="E18" s="18">
        <v>9927</v>
      </c>
      <c r="F18" s="17">
        <f t="shared" si="1"/>
        <v>2.431407703499052</v>
      </c>
      <c r="G18" s="19"/>
      <c r="H18" s="1" t="s">
        <v>23</v>
      </c>
      <c r="I18" s="25">
        <v>22738</v>
      </c>
      <c r="J18" s="17">
        <f t="shared" si="2"/>
        <v>1.7753604517339003</v>
      </c>
      <c r="K18" s="18">
        <v>17794</v>
      </c>
      <c r="L18" s="17">
        <f t="shared" si="3"/>
        <v>2.0970977223496359</v>
      </c>
      <c r="M18" s="19"/>
      <c r="N18" s="31"/>
      <c r="O18" s="31"/>
    </row>
    <row r="19" spans="1:15" ht="18" x14ac:dyDescent="0.25">
      <c r="A19" s="1"/>
      <c r="B19" s="1" t="s">
        <v>22</v>
      </c>
      <c r="C19" s="18">
        <v>6714</v>
      </c>
      <c r="D19" s="17">
        <f t="shared" si="0"/>
        <v>1.6713175129879343</v>
      </c>
      <c r="E19" s="18">
        <v>7559</v>
      </c>
      <c r="F19" s="17">
        <f t="shared" si="1"/>
        <v>1.8514164229625603</v>
      </c>
      <c r="G19" s="19"/>
      <c r="H19" s="1" t="s">
        <v>40</v>
      </c>
      <c r="I19" s="25">
        <v>12304</v>
      </c>
      <c r="J19" s="17">
        <f t="shared" si="2"/>
        <v>0.96068409702409674</v>
      </c>
      <c r="K19" s="18">
        <v>14953</v>
      </c>
      <c r="L19" s="17">
        <f t="shared" si="3"/>
        <v>1.7622739261714118</v>
      </c>
      <c r="M19" s="19"/>
      <c r="N19" s="31"/>
      <c r="O19" s="31"/>
    </row>
    <row r="20" spans="1:15" ht="18" x14ac:dyDescent="0.25">
      <c r="A20" s="1"/>
      <c r="B20" s="1" t="s">
        <v>23</v>
      </c>
      <c r="C20" s="18">
        <v>4820</v>
      </c>
      <c r="D20" s="17">
        <f t="shared" si="0"/>
        <v>1.199843671820352</v>
      </c>
      <c r="E20" s="18">
        <v>7320</v>
      </c>
      <c r="F20" s="17">
        <f t="shared" si="1"/>
        <v>1.7928784516584126</v>
      </c>
      <c r="G20" s="19"/>
      <c r="H20" s="1" t="s">
        <v>29</v>
      </c>
      <c r="I20" s="25">
        <v>5490</v>
      </c>
      <c r="J20" s="17">
        <f t="shared" si="2"/>
        <v>0.42865374615265694</v>
      </c>
      <c r="K20" s="18">
        <v>12414</v>
      </c>
      <c r="L20" s="17">
        <f t="shared" si="3"/>
        <v>1.4630420998790816</v>
      </c>
      <c r="M20" s="19"/>
      <c r="N20" s="31"/>
      <c r="O20" s="31"/>
    </row>
    <row r="21" spans="1:15" ht="18" x14ac:dyDescent="0.25">
      <c r="A21" s="1"/>
      <c r="B21" s="1" t="s">
        <v>24</v>
      </c>
      <c r="C21" s="18">
        <v>8728</v>
      </c>
      <c r="D21" s="17">
        <f t="shared" si="0"/>
        <v>2.1726629808398408</v>
      </c>
      <c r="E21" s="18">
        <v>6079</v>
      </c>
      <c r="F21" s="17">
        <f t="shared" si="1"/>
        <v>1.4889218726272528</v>
      </c>
      <c r="G21" s="19"/>
      <c r="H21" s="1" t="s">
        <v>37</v>
      </c>
      <c r="I21" s="25">
        <v>10463</v>
      </c>
      <c r="J21" s="17">
        <f t="shared" si="2"/>
        <v>0.81694064590077409</v>
      </c>
      <c r="K21" s="18">
        <v>10846</v>
      </c>
      <c r="L21" s="17">
        <f t="shared" si="3"/>
        <v>1.2782467065642436</v>
      </c>
      <c r="M21" s="19"/>
      <c r="N21" s="31"/>
      <c r="O21" s="31"/>
    </row>
    <row r="22" spans="1:15" ht="18" x14ac:dyDescent="0.25">
      <c r="A22" s="1"/>
      <c r="B22" s="1" t="s">
        <v>25</v>
      </c>
      <c r="C22" s="18">
        <v>4478</v>
      </c>
      <c r="D22" s="17">
        <f t="shared" si="0"/>
        <v>1.1147095357700283</v>
      </c>
      <c r="E22" s="18">
        <v>5933</v>
      </c>
      <c r="F22" s="17">
        <f t="shared" si="1"/>
        <v>1.4531622750941751</v>
      </c>
      <c r="G22" s="19"/>
      <c r="H22" s="1" t="s">
        <v>41</v>
      </c>
      <c r="I22" s="25">
        <v>5927</v>
      </c>
      <c r="J22" s="17">
        <f t="shared" si="2"/>
        <v>0.46277427203038207</v>
      </c>
      <c r="K22" s="18">
        <v>8637</v>
      </c>
      <c r="L22" s="17">
        <f t="shared" si="3"/>
        <v>1.0179067678955718</v>
      </c>
      <c r="M22" s="19"/>
      <c r="N22" s="31"/>
      <c r="O22" s="31"/>
    </row>
    <row r="23" spans="1:15" ht="18" x14ac:dyDescent="0.25">
      <c r="A23" s="1"/>
      <c r="B23" s="1" t="s">
        <v>26</v>
      </c>
      <c r="C23" s="18">
        <v>2885</v>
      </c>
      <c r="D23" s="17">
        <f t="shared" si="0"/>
        <v>0.71816369153562565</v>
      </c>
      <c r="E23" s="18">
        <v>5420</v>
      </c>
      <c r="F23" s="17">
        <f t="shared" si="1"/>
        <v>1.3275138262279502</v>
      </c>
      <c r="G23" s="19"/>
      <c r="H23" s="1" t="s">
        <v>32</v>
      </c>
      <c r="I23" s="25">
        <v>8811</v>
      </c>
      <c r="J23" s="17">
        <f t="shared" si="2"/>
        <v>0.68795412702205105</v>
      </c>
      <c r="K23" s="18">
        <v>8225</v>
      </c>
      <c r="L23" s="17">
        <f t="shared" si="3"/>
        <v>0.96935083546845868</v>
      </c>
      <c r="M23" s="19"/>
      <c r="N23" s="31"/>
      <c r="O23" s="31"/>
    </row>
    <row r="24" spans="1:15" ht="18" x14ac:dyDescent="0.25">
      <c r="A24" s="1"/>
      <c r="B24" s="1" t="s">
        <v>27</v>
      </c>
      <c r="C24" s="18">
        <v>6291</v>
      </c>
      <c r="D24" s="17">
        <f t="shared" si="0"/>
        <v>1.566020028925692</v>
      </c>
      <c r="E24" s="18">
        <v>5073</v>
      </c>
      <c r="F24" s="17">
        <f t="shared" si="1"/>
        <v>1.2425235498993343</v>
      </c>
      <c r="G24" s="19"/>
      <c r="H24" s="1" t="s">
        <v>27</v>
      </c>
      <c r="I24" s="25">
        <v>6947</v>
      </c>
      <c r="J24" s="17">
        <f t="shared" si="2"/>
        <v>0.54241485874726925</v>
      </c>
      <c r="K24" s="18">
        <v>7915</v>
      </c>
      <c r="L24" s="17">
        <f t="shared" si="3"/>
        <v>0.93281603194320362</v>
      </c>
      <c r="M24" s="19"/>
      <c r="N24" s="31"/>
      <c r="O24" s="31"/>
    </row>
    <row r="25" spans="1:15" ht="18" x14ac:dyDescent="0.25">
      <c r="A25" s="1"/>
      <c r="B25" s="1" t="s">
        <v>28</v>
      </c>
      <c r="C25" s="18">
        <v>5567</v>
      </c>
      <c r="D25" s="17">
        <f t="shared" si="0"/>
        <v>1.3857945479302696</v>
      </c>
      <c r="E25" s="18">
        <v>4480</v>
      </c>
      <c r="F25" s="17">
        <f t="shared" si="1"/>
        <v>1.0972808010149846</v>
      </c>
      <c r="G25" s="19"/>
      <c r="H25" s="1" t="s">
        <v>42</v>
      </c>
      <c r="I25" s="25">
        <v>6477</v>
      </c>
      <c r="J25" s="17">
        <f t="shared" si="2"/>
        <v>0.50571772565223294</v>
      </c>
      <c r="K25" s="18">
        <v>7711</v>
      </c>
      <c r="L25" s="17">
        <f t="shared" si="3"/>
        <v>0.90877377413948746</v>
      </c>
      <c r="M25" s="19"/>
      <c r="N25" s="31"/>
      <c r="O25" s="31"/>
    </row>
    <row r="26" spans="1:15" ht="18" x14ac:dyDescent="0.25">
      <c r="A26" s="1"/>
      <c r="B26" s="1" t="s">
        <v>29</v>
      </c>
      <c r="C26" s="25">
        <v>5588</v>
      </c>
      <c r="D26" s="17">
        <f t="shared" si="0"/>
        <v>1.3910220826000264</v>
      </c>
      <c r="E26" s="18">
        <v>4308</v>
      </c>
      <c r="F26" s="17">
        <f t="shared" si="1"/>
        <v>1.0551530559760165</v>
      </c>
      <c r="G26" s="19"/>
      <c r="H26" s="1" t="s">
        <v>43</v>
      </c>
      <c r="I26" s="25">
        <v>18524</v>
      </c>
      <c r="J26" s="17">
        <f t="shared" si="2"/>
        <v>1.4463355179839377</v>
      </c>
      <c r="K26" s="18">
        <v>7445</v>
      </c>
      <c r="L26" s="17">
        <f t="shared" si="3"/>
        <v>0.8774245556307203</v>
      </c>
      <c r="M26" s="19"/>
      <c r="N26" s="31"/>
      <c r="O26" s="31"/>
    </row>
    <row r="27" spans="1:15" ht="18" x14ac:dyDescent="0.25">
      <c r="A27" s="1"/>
      <c r="B27" s="1" t="s">
        <v>30</v>
      </c>
      <c r="C27" s="18">
        <v>3598</v>
      </c>
      <c r="D27" s="17">
        <f t="shared" si="0"/>
        <v>0.8956509400849848</v>
      </c>
      <c r="E27" s="18">
        <v>4110</v>
      </c>
      <c r="F27" s="17">
        <f t="shared" si="1"/>
        <v>1.0066571634311579</v>
      </c>
      <c r="G27" s="19"/>
      <c r="H27" s="1" t="s">
        <v>25</v>
      </c>
      <c r="I27" s="25">
        <v>4992</v>
      </c>
      <c r="J27" s="17">
        <f t="shared" si="2"/>
        <v>0.38977040087323561</v>
      </c>
      <c r="K27" s="18">
        <v>6835</v>
      </c>
      <c r="L27" s="17">
        <f t="shared" si="3"/>
        <v>0.80553349062941226</v>
      </c>
      <c r="M27" s="19"/>
      <c r="N27" s="31"/>
      <c r="O27" s="31"/>
    </row>
    <row r="28" spans="1:15" ht="18" x14ac:dyDescent="0.25">
      <c r="A28" s="1"/>
      <c r="B28" s="1" t="s">
        <v>31</v>
      </c>
      <c r="C28" s="18">
        <v>13181</v>
      </c>
      <c r="D28" s="17">
        <f t="shared" si="0"/>
        <v>3.281149261050635</v>
      </c>
      <c r="E28" s="18">
        <v>3886</v>
      </c>
      <c r="F28" s="17">
        <f t="shared" si="1"/>
        <v>0.95179312338040856</v>
      </c>
      <c r="G28" s="19"/>
      <c r="H28" s="1" t="s">
        <v>33</v>
      </c>
      <c r="I28" s="25">
        <v>3677</v>
      </c>
      <c r="J28" s="17">
        <f t="shared" si="2"/>
        <v>0.28709650721371943</v>
      </c>
      <c r="K28" s="18">
        <v>4521</v>
      </c>
      <c r="L28" s="17">
        <f t="shared" si="3"/>
        <v>0.53281886044412174</v>
      </c>
      <c r="M28" s="19"/>
      <c r="N28" s="31"/>
      <c r="O28" s="31"/>
    </row>
    <row r="29" spans="1:15" ht="18" x14ac:dyDescent="0.25">
      <c r="A29" s="1"/>
      <c r="B29" s="1" t="s">
        <v>32</v>
      </c>
      <c r="C29" s="18">
        <v>2667</v>
      </c>
      <c r="D29" s="17">
        <f t="shared" si="0"/>
        <v>0.66389690305910343</v>
      </c>
      <c r="E29" s="18">
        <v>3881</v>
      </c>
      <c r="F29" s="17">
        <f t="shared" si="1"/>
        <v>0.95056847962927582</v>
      </c>
      <c r="G29" s="19"/>
      <c r="H29" s="1" t="s">
        <v>36</v>
      </c>
      <c r="I29" s="25">
        <v>3588</v>
      </c>
      <c r="J29" s="17">
        <f t="shared" si="2"/>
        <v>0.28014747562763809</v>
      </c>
      <c r="K29" s="18">
        <v>4189</v>
      </c>
      <c r="L29" s="17">
        <f t="shared" si="3"/>
        <v>0.49369126441062294</v>
      </c>
      <c r="M29" s="19"/>
      <c r="N29" s="31"/>
      <c r="O29" s="31"/>
    </row>
    <row r="30" spans="1:15" ht="18" x14ac:dyDescent="0.25">
      <c r="A30" s="1"/>
      <c r="B30" s="1" t="s">
        <v>33</v>
      </c>
      <c r="C30" s="18">
        <v>2299</v>
      </c>
      <c r="D30" s="17">
        <f t="shared" si="0"/>
        <v>0.57229058122717624</v>
      </c>
      <c r="E30" s="18">
        <v>3623</v>
      </c>
      <c r="F30" s="17">
        <f t="shared" si="1"/>
        <v>0.88737686207082356</v>
      </c>
      <c r="G30" s="19"/>
      <c r="H30" s="1" t="s">
        <v>44</v>
      </c>
      <c r="I30" s="25">
        <v>3237</v>
      </c>
      <c r="J30" s="17">
        <f t="shared" si="2"/>
        <v>0.25274174431623869</v>
      </c>
      <c r="K30" s="18">
        <v>3915</v>
      </c>
      <c r="L30" s="17">
        <f t="shared" si="3"/>
        <v>0.46139921226249431</v>
      </c>
      <c r="M30" s="19"/>
      <c r="N30" s="31"/>
      <c r="O30" s="31"/>
    </row>
    <row r="31" spans="1:15" ht="18" x14ac:dyDescent="0.25">
      <c r="A31" s="1"/>
      <c r="B31" s="1" t="s">
        <v>34</v>
      </c>
      <c r="C31" s="18">
        <v>2410</v>
      </c>
      <c r="D31" s="17">
        <f t="shared" si="0"/>
        <v>0.599921835910176</v>
      </c>
      <c r="E31" s="18">
        <v>3188</v>
      </c>
      <c r="F31" s="17">
        <f t="shared" si="1"/>
        <v>0.78083285572227035</v>
      </c>
      <c r="G31" s="19"/>
      <c r="H31" s="1" t="s">
        <v>22</v>
      </c>
      <c r="I31" s="25">
        <v>3966</v>
      </c>
      <c r="J31" s="17">
        <f t="shared" si="2"/>
        <v>0.30966134011683744</v>
      </c>
      <c r="K31" s="18">
        <v>3562</v>
      </c>
      <c r="L31" s="17">
        <f t="shared" si="3"/>
        <v>0.41979667792567171</v>
      </c>
      <c r="M31" s="19"/>
      <c r="N31" s="31"/>
      <c r="O31" s="31"/>
    </row>
    <row r="32" spans="1:15" ht="18" x14ac:dyDescent="0.25">
      <c r="A32" s="1"/>
      <c r="B32" s="1" t="s">
        <v>35</v>
      </c>
      <c r="C32" s="18">
        <v>3274</v>
      </c>
      <c r="D32" s="17">
        <f t="shared" si="0"/>
        <v>0.81499754803730973</v>
      </c>
      <c r="E32" s="18">
        <v>2686</v>
      </c>
      <c r="F32" s="17">
        <f t="shared" si="1"/>
        <v>0.65787862310853773</v>
      </c>
      <c r="G32" s="19"/>
      <c r="H32" s="1" t="s">
        <v>45</v>
      </c>
      <c r="I32" s="25">
        <v>2013</v>
      </c>
      <c r="J32" s="17">
        <f t="shared" si="2"/>
        <v>0.15717304025597423</v>
      </c>
      <c r="K32" s="18">
        <v>3009</v>
      </c>
      <c r="L32" s="17">
        <f t="shared" si="3"/>
        <v>0.35462330260481367</v>
      </c>
      <c r="M32" s="19"/>
      <c r="N32" s="31"/>
      <c r="O32" s="31"/>
    </row>
    <row r="33" spans="1:15" ht="18" x14ac:dyDescent="0.25">
      <c r="A33" s="1"/>
      <c r="B33" s="1" t="s">
        <v>36</v>
      </c>
      <c r="C33" s="18">
        <v>4352</v>
      </c>
      <c r="D33" s="17">
        <f t="shared" si="0"/>
        <v>1.0833443277514878</v>
      </c>
      <c r="E33" s="18">
        <v>2363</v>
      </c>
      <c r="F33" s="17">
        <f t="shared" si="1"/>
        <v>0.57876663678535922</v>
      </c>
      <c r="G33" s="19"/>
      <c r="H33" s="1" t="s">
        <v>30</v>
      </c>
      <c r="I33" s="25">
        <v>2659</v>
      </c>
      <c r="J33" s="17">
        <f t="shared" si="2"/>
        <v>0.20761207851000268</v>
      </c>
      <c r="K33" s="18">
        <v>2613</v>
      </c>
      <c r="L33" s="17">
        <f t="shared" si="3"/>
        <v>0.30795303745642344</v>
      </c>
      <c r="M33" s="19"/>
      <c r="N33" s="31"/>
      <c r="O33" s="31"/>
    </row>
    <row r="34" spans="1:15" ht="18" x14ac:dyDescent="0.25">
      <c r="A34" s="1"/>
      <c r="B34" s="1" t="s">
        <v>37</v>
      </c>
      <c r="C34" s="18">
        <v>1367</v>
      </c>
      <c r="D34" s="17">
        <f t="shared" si="0"/>
        <v>0.3402876139789256</v>
      </c>
      <c r="E34" s="18">
        <v>2273</v>
      </c>
      <c r="F34" s="17">
        <f t="shared" si="1"/>
        <v>0.55672304926496874</v>
      </c>
      <c r="G34" s="19"/>
      <c r="H34" s="21" t="s">
        <v>46</v>
      </c>
      <c r="I34" s="25">
        <v>2802</v>
      </c>
      <c r="J34" s="17">
        <f t="shared" si="2"/>
        <v>0.21877737645168394</v>
      </c>
      <c r="K34" s="18">
        <v>2492</v>
      </c>
      <c r="L34" s="17">
        <f t="shared" si="3"/>
        <v>0.29369267866108195</v>
      </c>
      <c r="M34" s="19"/>
      <c r="N34" s="31"/>
      <c r="O34" s="31"/>
    </row>
    <row r="35" spans="1:15" ht="18" x14ac:dyDescent="0.25">
      <c r="A35" s="1"/>
      <c r="B35" s="1" t="s">
        <v>38</v>
      </c>
      <c r="C35" s="18">
        <v>924</v>
      </c>
      <c r="D35" s="17">
        <f t="shared" si="0"/>
        <v>0.23001152546929571</v>
      </c>
      <c r="E35" s="18">
        <v>1970</v>
      </c>
      <c r="F35" s="17">
        <f t="shared" si="1"/>
        <v>0.48250963794632146</v>
      </c>
      <c r="G35" s="19"/>
      <c r="H35" s="1" t="s">
        <v>47</v>
      </c>
      <c r="I35" s="25">
        <v>2670</v>
      </c>
      <c r="J35" s="17">
        <f t="shared" si="2"/>
        <v>0.20847094758243973</v>
      </c>
      <c r="K35" s="18">
        <v>2342</v>
      </c>
      <c r="L35" s="17">
        <f t="shared" si="3"/>
        <v>0.27601454792305535</v>
      </c>
      <c r="M35" s="19"/>
      <c r="N35" s="31"/>
      <c r="O35" s="31"/>
    </row>
    <row r="36" spans="1:15" ht="18" x14ac:dyDescent="0.25">
      <c r="A36" s="1"/>
      <c r="B36" s="1" t="s">
        <v>39</v>
      </c>
      <c r="C36" s="25">
        <v>1872</v>
      </c>
      <c r="D36" s="17">
        <f t="shared" si="0"/>
        <v>0.46599737627545623</v>
      </c>
      <c r="E36" s="18">
        <v>1862</v>
      </c>
      <c r="F36" s="17">
        <f t="shared" si="1"/>
        <v>0.45605733292185302</v>
      </c>
      <c r="G36" s="19"/>
      <c r="H36" s="1" t="s">
        <v>28</v>
      </c>
      <c r="I36" s="25">
        <v>2024</v>
      </c>
      <c r="J36" s="17">
        <f t="shared" si="2"/>
        <v>0.15803190932841124</v>
      </c>
      <c r="K36" s="18">
        <v>2053</v>
      </c>
      <c r="L36" s="17">
        <f t="shared" si="3"/>
        <v>0.24195468270112411</v>
      </c>
      <c r="M36" s="19"/>
      <c r="N36" s="31"/>
      <c r="O36" s="31"/>
    </row>
    <row r="37" spans="1:15" ht="18" x14ac:dyDescent="0.25">
      <c r="A37" s="1"/>
      <c r="B37" s="1" t="s">
        <v>11</v>
      </c>
      <c r="C37" s="18">
        <v>21604</v>
      </c>
      <c r="D37" s="17">
        <f t="shared" si="0"/>
        <v>5.377888524067818</v>
      </c>
      <c r="E37" s="18">
        <v>27187</v>
      </c>
      <c r="F37" s="17">
        <f t="shared" si="1"/>
        <v>6.6588779324094629</v>
      </c>
      <c r="G37" s="19"/>
      <c r="H37" s="1" t="s">
        <v>11</v>
      </c>
      <c r="I37" s="25">
        <v>51365</v>
      </c>
      <c r="J37" s="17">
        <f t="shared" si="2"/>
        <v>4.0105281732479456</v>
      </c>
      <c r="K37" s="18">
        <v>33976</v>
      </c>
      <c r="L37" s="17">
        <f t="shared" si="3"/>
        <v>4.0042144663679453</v>
      </c>
      <c r="M37" s="19"/>
      <c r="N37" s="31"/>
      <c r="O37" s="31"/>
    </row>
    <row r="38" spans="1:15" ht="18" x14ac:dyDescent="0.25">
      <c r="A38" s="1"/>
      <c r="B38" s="1"/>
      <c r="C38" s="13"/>
      <c r="D38" s="17"/>
      <c r="E38" s="13"/>
      <c r="F38" s="20"/>
      <c r="G38" s="17"/>
      <c r="H38" s="1"/>
      <c r="I38" s="26"/>
      <c r="J38" s="17"/>
      <c r="K38" s="13"/>
      <c r="L38" s="17"/>
      <c r="M38" s="17"/>
    </row>
    <row r="39" spans="1:15" ht="18" x14ac:dyDescent="0.25">
      <c r="B39" s="1" t="s">
        <v>9</v>
      </c>
      <c r="H39" s="1" t="s">
        <v>9</v>
      </c>
    </row>
    <row r="40" spans="1:15" ht="18" x14ac:dyDescent="0.25">
      <c r="B40" s="1" t="s">
        <v>10</v>
      </c>
      <c r="H40" s="1" t="s">
        <v>10</v>
      </c>
    </row>
  </sheetData>
  <mergeCells count="8">
    <mergeCell ref="B2:F2"/>
    <mergeCell ref="B3:F3"/>
    <mergeCell ref="H2:L2"/>
    <mergeCell ref="H3:L3"/>
    <mergeCell ref="C5:D5"/>
    <mergeCell ref="E5:F5"/>
    <mergeCell ref="I5:J5"/>
    <mergeCell ref="K5:L5"/>
  </mergeCells>
  <phoneticPr fontId="2" type="noConversion"/>
  <pageMargins left="0.45" right="0.16" top="0.28999999999999998" bottom="0.31" header="0.2" footer="0.2"/>
  <pageSetup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2023-2024-cü illər</vt:lpstr>
      <vt:lpstr>'2023-2024-cü illər'!Print_Area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Nadejda</dc:creator>
  <cp:lastModifiedBy>Əsədəli İbrahimzadə</cp:lastModifiedBy>
  <cp:lastPrinted>2022-06-09T08:30:15Z</cp:lastPrinted>
  <dcterms:created xsi:type="dcterms:W3CDTF">2001-09-06T21:06:56Z</dcterms:created>
  <dcterms:modified xsi:type="dcterms:W3CDTF">2024-12-03T05:44:12Z</dcterms:modified>
</cp:coreProperties>
</file>