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atistika\Statistika DB\TB\TB 2024\3 rüb 2024\sayt üçün\"/>
    </mc:Choice>
  </mc:AlternateContent>
  <xr:revisionPtr revIDLastSave="0" documentId="13_ncr:1_{C1F631AD-55EB-45C3-AB0A-0C65E7FC22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Xİ" sheetId="4" r:id="rId1"/>
  </sheets>
  <definedNames>
    <definedName name="_xlnm.Print_Area" localSheetId="0">BXİ!$B$1:$F$37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9" i="4" l="1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J11" i="4"/>
  <c r="J12" i="4"/>
  <c r="J13" i="4"/>
  <c r="J14" i="4"/>
  <c r="J15" i="4"/>
  <c r="J17" i="4"/>
  <c r="J18" i="4"/>
  <c r="J19" i="4"/>
  <c r="J20" i="4"/>
  <c r="J21" i="4"/>
  <c r="J22" i="4"/>
  <c r="J24" i="4"/>
  <c r="J25" i="4"/>
  <c r="J26" i="4"/>
  <c r="J27" i="4"/>
  <c r="J28" i="4"/>
  <c r="J29" i="4"/>
  <c r="J30" i="4"/>
  <c r="J31" i="4"/>
  <c r="J32" i="4"/>
  <c r="J33" i="4"/>
  <c r="J34" i="4"/>
  <c r="J39" i="4"/>
  <c r="J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9" i="4"/>
  <c r="F10" i="4"/>
  <c r="D11" i="4"/>
  <c r="D12" i="4"/>
  <c r="D13" i="4"/>
  <c r="D14" i="4"/>
  <c r="D15" i="4"/>
  <c r="D16" i="4"/>
  <c r="D17" i="4"/>
  <c r="D18" i="4"/>
  <c r="D19" i="4"/>
  <c r="D21" i="4"/>
  <c r="D22" i="4"/>
  <c r="D23" i="4"/>
  <c r="D24" i="4"/>
  <c r="D25" i="4"/>
  <c r="D26" i="4"/>
  <c r="D27" i="4"/>
  <c r="D28" i="4"/>
  <c r="D29" i="4"/>
  <c r="D30" i="4"/>
  <c r="D31" i="4"/>
  <c r="D34" i="4"/>
  <c r="D10" i="4"/>
  <c r="C8" i="4"/>
  <c r="E8" i="4"/>
  <c r="I8" i="4"/>
  <c r="K8" i="4"/>
  <c r="I4" i="4" l="1"/>
  <c r="K4" i="4"/>
  <c r="V40" i="4" l="1"/>
</calcChain>
</file>

<file path=xl/sharedStrings.xml><?xml version="1.0" encoding="utf-8"?>
<sst xmlns="http://schemas.openxmlformats.org/spreadsheetml/2006/main" count="104" uniqueCount="52">
  <si>
    <t>Digər dövlətlər</t>
  </si>
  <si>
    <t>Dövlətlərin adı</t>
  </si>
  <si>
    <t>Məbləğ,</t>
  </si>
  <si>
    <t xml:space="preserve">Xüsusi </t>
  </si>
  <si>
    <t>min $</t>
  </si>
  <si>
    <t>çəkisi,%</t>
  </si>
  <si>
    <t>CƏMİ</t>
  </si>
  <si>
    <t xml:space="preserve">AZƏRBAYBAYCAN İQTİSADİYYATINA CƏLB OLUNMUŞ </t>
  </si>
  <si>
    <t>BİRBAŞA XARİCİ İNVESTİSİYALAR</t>
  </si>
  <si>
    <t>XARİCİ İQTİSADİYYATA YÖNƏLDİLMİŞ</t>
  </si>
  <si>
    <t>Birləşmiş Krallıq</t>
  </si>
  <si>
    <t>Türkiyə</t>
  </si>
  <si>
    <t>Kipr</t>
  </si>
  <si>
    <t>Birləşmiş Ərəb Əmirlikləri</t>
  </si>
  <si>
    <t>İran İslam Respublikası</t>
  </si>
  <si>
    <t>Yaponiya</t>
  </si>
  <si>
    <t>Macarıstan</t>
  </si>
  <si>
    <t>Norveç</t>
  </si>
  <si>
    <t>Amerika Birləşmiş Ştatları</t>
  </si>
  <si>
    <t xml:space="preserve">Rusiya Federasiyası </t>
  </si>
  <si>
    <t>Almaniya</t>
  </si>
  <si>
    <t>Avstriya</t>
  </si>
  <si>
    <t>Gürcüstan</t>
  </si>
  <si>
    <t>İsveçrə</t>
  </si>
  <si>
    <t>Hindistan</t>
  </si>
  <si>
    <t>Niderland</t>
  </si>
  <si>
    <t>Fransa</t>
  </si>
  <si>
    <t>Çin</t>
  </si>
  <si>
    <t>Filippin</t>
  </si>
  <si>
    <t>İspaniya</t>
  </si>
  <si>
    <t>Lüksemburq</t>
  </si>
  <si>
    <t>İtaliya</t>
  </si>
  <si>
    <t>Latviya</t>
  </si>
  <si>
    <t>Finlandiya</t>
  </si>
  <si>
    <t>Koreya Respublikası</t>
  </si>
  <si>
    <t>İsrail</t>
  </si>
  <si>
    <t xml:space="preserve">Özbəkistan </t>
  </si>
  <si>
    <t xml:space="preserve">Qırğızıstan </t>
  </si>
  <si>
    <t>İsveç</t>
  </si>
  <si>
    <t>Avstraliya</t>
  </si>
  <si>
    <t>Danimarka</t>
  </si>
  <si>
    <t xml:space="preserve">Qazaxıstan </t>
  </si>
  <si>
    <t>İrlandiya</t>
  </si>
  <si>
    <t>Səudiyyə Ərəbistanı</t>
  </si>
  <si>
    <t xml:space="preserve">Ukrayna </t>
  </si>
  <si>
    <t>-</t>
  </si>
  <si>
    <t>9 ay 2023-cü il</t>
  </si>
  <si>
    <t>9 ay 2024-cü il</t>
  </si>
  <si>
    <t>Çexiya Respublikası</t>
  </si>
  <si>
    <t>Panama</t>
  </si>
  <si>
    <t>Sinqapur</t>
  </si>
  <si>
    <t>Honkonq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</si>
</sst>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0"/>
      <name val="Arial Cyr"/>
      <charset val="204"/>
    </font>
    <font>
      <sz val="10"/>
      <name val="Arial Cyr"/>
      <family val="2"/>
      <charset val="204"/>
    </font>
    <font>
      <sz val="14"/>
      <name val="Arial"/>
      <family val="2"/>
      <charset val="204"/>
    </font>
    <font>
      <b/>
      <i/>
      <sz val="14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1"/>
  <sheetViews>
    <sheetView tabSelected="1" zoomScaleNormal="100" workbookViewId="0"/>
  </sheetViews>
  <sheetFormatPr defaultColWidth="8.7109375" defaultRowHeight="18" x14ac:dyDescent="0.2"/>
  <cols>
    <col min="1" max="1" width="3.42578125" style="1" customWidth="1"/>
    <col min="2" max="2" width="33.7109375" style="1" customWidth="1"/>
    <col min="3" max="3" width="17" style="1" customWidth="1"/>
    <col min="4" max="6" width="15.42578125" style="1" customWidth="1"/>
    <col min="7" max="7" width="4.140625" style="1" customWidth="1"/>
    <col min="8" max="8" width="35.5703125" style="1" customWidth="1"/>
    <col min="9" max="9" width="18.85546875" style="1" customWidth="1"/>
    <col min="10" max="12" width="13.7109375" style="1" customWidth="1"/>
    <col min="13" max="14" width="8.7109375" style="1"/>
    <col min="15" max="15" width="17" style="1" bestFit="1" customWidth="1"/>
    <col min="16" max="16" width="15.85546875" style="1" customWidth="1"/>
    <col min="17" max="17" width="14" style="1" bestFit="1" customWidth="1"/>
    <col min="18" max="20" width="8.7109375" style="1"/>
    <col min="21" max="21" width="12.7109375" style="1" customWidth="1"/>
    <col min="22" max="16384" width="8.7109375" style="1"/>
  </cols>
  <sheetData>
    <row r="1" spans="1:15" ht="24" customHeight="1" x14ac:dyDescent="0.2">
      <c r="B1" s="20" t="s">
        <v>7</v>
      </c>
      <c r="C1" s="20"/>
      <c r="D1" s="20"/>
      <c r="E1" s="20"/>
      <c r="F1" s="20"/>
      <c r="H1" s="20" t="s">
        <v>9</v>
      </c>
      <c r="I1" s="20"/>
      <c r="J1" s="20"/>
      <c r="K1" s="20"/>
      <c r="L1" s="20"/>
      <c r="M1" s="19"/>
    </row>
    <row r="2" spans="1:15" ht="27.75" customHeight="1" x14ac:dyDescent="0.2">
      <c r="B2" s="20" t="s">
        <v>8</v>
      </c>
      <c r="C2" s="20"/>
      <c r="D2" s="20"/>
      <c r="E2" s="20"/>
      <c r="F2" s="20"/>
      <c r="H2" s="20" t="s">
        <v>8</v>
      </c>
      <c r="I2" s="20"/>
      <c r="J2" s="20"/>
      <c r="K2" s="20"/>
      <c r="L2" s="20"/>
      <c r="M2" s="19"/>
    </row>
    <row r="3" spans="1:15" ht="19.5" thickBot="1" x14ac:dyDescent="0.25">
      <c r="B3" s="3"/>
      <c r="D3" s="2"/>
      <c r="F3" s="2"/>
      <c r="H3" s="3"/>
      <c r="J3" s="2"/>
      <c r="L3" s="2"/>
      <c r="M3" s="2"/>
    </row>
    <row r="4" spans="1:15" ht="18.75" thickBot="1" x14ac:dyDescent="0.25">
      <c r="B4" s="12"/>
      <c r="C4" s="21" t="s">
        <v>46</v>
      </c>
      <c r="D4" s="22"/>
      <c r="E4" s="21" t="s">
        <v>47</v>
      </c>
      <c r="F4" s="22"/>
      <c r="H4" s="12"/>
      <c r="I4" s="21" t="str">
        <f>C4</f>
        <v>9 ay 2023-cü il</v>
      </c>
      <c r="J4" s="22"/>
      <c r="K4" s="21" t="str">
        <f>E4</f>
        <v>9 ay 2024-cü il</v>
      </c>
      <c r="L4" s="22"/>
      <c r="M4" s="10"/>
    </row>
    <row r="5" spans="1:15" x14ac:dyDescent="0.2">
      <c r="B5" s="13" t="s">
        <v>1</v>
      </c>
      <c r="C5" s="14" t="s">
        <v>2</v>
      </c>
      <c r="D5" s="14" t="s">
        <v>3</v>
      </c>
      <c r="E5" s="14" t="s">
        <v>2</v>
      </c>
      <c r="F5" s="14" t="s">
        <v>3</v>
      </c>
      <c r="H5" s="13" t="s">
        <v>1</v>
      </c>
      <c r="I5" s="14" t="s">
        <v>2</v>
      </c>
      <c r="J5" s="14" t="s">
        <v>3</v>
      </c>
      <c r="K5" s="14" t="s">
        <v>2</v>
      </c>
      <c r="L5" s="14" t="s">
        <v>3</v>
      </c>
      <c r="M5" s="10"/>
    </row>
    <row r="6" spans="1:15" ht="18.75" thickBot="1" x14ac:dyDescent="0.25">
      <c r="B6" s="15"/>
      <c r="C6" s="16" t="s">
        <v>4</v>
      </c>
      <c r="D6" s="16" t="s">
        <v>5</v>
      </c>
      <c r="E6" s="16" t="s">
        <v>4</v>
      </c>
      <c r="F6" s="16" t="s">
        <v>5</v>
      </c>
      <c r="H6" s="15"/>
      <c r="I6" s="16" t="s">
        <v>4</v>
      </c>
      <c r="J6" s="16" t="s">
        <v>5</v>
      </c>
      <c r="K6" s="16" t="s">
        <v>4</v>
      </c>
      <c r="L6" s="16" t="s">
        <v>5</v>
      </c>
      <c r="M6" s="10"/>
    </row>
    <row r="7" spans="1:15" x14ac:dyDescent="0.2">
      <c r="D7" s="2"/>
      <c r="E7" s="4"/>
      <c r="J7" s="2"/>
      <c r="K7" s="4"/>
    </row>
    <row r="8" spans="1:15" x14ac:dyDescent="0.2">
      <c r="A8" s="5"/>
      <c r="B8" s="5" t="s">
        <v>6</v>
      </c>
      <c r="C8" s="6">
        <f>SUM(C10:C39)</f>
        <v>4372230.4051259514</v>
      </c>
      <c r="D8" s="7">
        <v>100</v>
      </c>
      <c r="E8" s="6">
        <f>SUM(E10:E39)</f>
        <v>4522578.3569109077</v>
      </c>
      <c r="F8" s="7">
        <v>100</v>
      </c>
      <c r="G8" s="5"/>
      <c r="H8" s="5" t="s">
        <v>6</v>
      </c>
      <c r="I8" s="6">
        <f>SUM(I10:I39)</f>
        <v>2691899.5371322334</v>
      </c>
      <c r="J8" s="7">
        <v>100</v>
      </c>
      <c r="K8" s="6">
        <f>SUM(K10:K39)</f>
        <v>1380594.7869923692</v>
      </c>
      <c r="L8" s="7">
        <v>100</v>
      </c>
      <c r="M8" s="7"/>
      <c r="N8" s="7"/>
      <c r="O8" s="7"/>
    </row>
    <row r="9" spans="1:15" x14ac:dyDescent="0.2">
      <c r="C9" s="6"/>
      <c r="D9" s="8"/>
      <c r="E9" s="6"/>
      <c r="F9" s="8"/>
      <c r="I9" s="7"/>
      <c r="J9" s="7"/>
      <c r="K9" s="6"/>
      <c r="L9" s="7"/>
      <c r="M9" s="8"/>
    </row>
    <row r="10" spans="1:15" ht="20.45" customHeight="1" x14ac:dyDescent="0.2">
      <c r="B10" s="1" t="s">
        <v>10</v>
      </c>
      <c r="C10" s="9">
        <v>1367949.2414881657</v>
      </c>
      <c r="D10" s="8">
        <f>C10/C$8*100</f>
        <v>31.287217615164977</v>
      </c>
      <c r="E10" s="9">
        <v>1304134.379948087</v>
      </c>
      <c r="F10" s="8">
        <f>E10/E$8*100</f>
        <v>28.836081478947779</v>
      </c>
      <c r="H10" s="1" t="s">
        <v>13</v>
      </c>
      <c r="I10" s="9">
        <v>79221.490060602213</v>
      </c>
      <c r="J10" s="8">
        <f>I10/I$8*100</f>
        <v>2.9429586419484064</v>
      </c>
      <c r="K10" s="9">
        <v>431157.15650057961</v>
      </c>
      <c r="L10" s="8">
        <f>K10/K$8*100</f>
        <v>31.229812002974246</v>
      </c>
      <c r="M10" s="11"/>
      <c r="N10" s="2"/>
    </row>
    <row r="11" spans="1:15" ht="20.45" customHeight="1" x14ac:dyDescent="0.2">
      <c r="B11" s="1" t="s">
        <v>11</v>
      </c>
      <c r="C11" s="9">
        <v>872901.69386546477</v>
      </c>
      <c r="D11" s="8">
        <f t="shared" ref="D11:D39" si="0">C11/C$8*100</f>
        <v>19.96467736105776</v>
      </c>
      <c r="E11" s="9">
        <v>911977.0054006651</v>
      </c>
      <c r="F11" s="8">
        <f t="shared" ref="F11:F39" si="1">E11/E$8*100</f>
        <v>20.164979651642341</v>
      </c>
      <c r="H11" s="1" t="s">
        <v>11</v>
      </c>
      <c r="I11" s="9">
        <v>1760223.4</v>
      </c>
      <c r="J11" s="8">
        <f t="shared" ref="J11:J39" si="2">I11/I$8*100</f>
        <v>65.389639387331016</v>
      </c>
      <c r="K11" s="9">
        <v>175448.77317200453</v>
      </c>
      <c r="L11" s="8">
        <f t="shared" ref="L11:L39" si="3">K11/K$8*100</f>
        <v>12.708201915945253</v>
      </c>
      <c r="M11" s="11"/>
      <c r="N11" s="2"/>
      <c r="O11" s="2"/>
    </row>
    <row r="12" spans="1:15" ht="20.45" customHeight="1" x14ac:dyDescent="0.2">
      <c r="B12" s="1" t="s">
        <v>12</v>
      </c>
      <c r="C12" s="9">
        <v>593017.21595814207</v>
      </c>
      <c r="D12" s="8">
        <f t="shared" si="0"/>
        <v>13.563265450578626</v>
      </c>
      <c r="E12" s="9">
        <v>553669.23774090293</v>
      </c>
      <c r="F12" s="8">
        <f t="shared" si="1"/>
        <v>12.242335987276956</v>
      </c>
      <c r="H12" s="1" t="s">
        <v>22</v>
      </c>
      <c r="I12" s="9">
        <v>50709.904836614922</v>
      </c>
      <c r="J12" s="8">
        <f t="shared" si="2"/>
        <v>1.8837963355288441</v>
      </c>
      <c r="K12" s="9">
        <v>95750.2097760451</v>
      </c>
      <c r="L12" s="8">
        <f t="shared" si="3"/>
        <v>6.9354317920204007</v>
      </c>
      <c r="M12" s="11"/>
      <c r="N12" s="2"/>
      <c r="O12" s="2"/>
    </row>
    <row r="13" spans="1:15" ht="20.45" customHeight="1" x14ac:dyDescent="0.2">
      <c r="B13" s="1" t="s">
        <v>13</v>
      </c>
      <c r="C13" s="9">
        <v>67439.747966486044</v>
      </c>
      <c r="D13" s="8">
        <f t="shared" si="0"/>
        <v>1.54245640594376</v>
      </c>
      <c r="E13" s="9">
        <v>356306.99534583604</v>
      </c>
      <c r="F13" s="8">
        <f t="shared" si="1"/>
        <v>7.8784040259107249</v>
      </c>
      <c r="H13" s="1" t="s">
        <v>10</v>
      </c>
      <c r="I13" s="9">
        <v>68946.094848890061</v>
      </c>
      <c r="J13" s="8">
        <f t="shared" si="2"/>
        <v>2.5612432372695655</v>
      </c>
      <c r="K13" s="9">
        <v>87154.354157675203</v>
      </c>
      <c r="L13" s="8">
        <f t="shared" si="3"/>
        <v>6.3128120559937271</v>
      </c>
      <c r="M13" s="11"/>
      <c r="N13" s="2"/>
      <c r="O13" s="2"/>
    </row>
    <row r="14" spans="1:15" ht="20.45" customHeight="1" x14ac:dyDescent="0.2">
      <c r="B14" s="1" t="s">
        <v>14</v>
      </c>
      <c r="C14" s="9">
        <v>295915.60000000003</v>
      </c>
      <c r="D14" s="8">
        <f t="shared" si="0"/>
        <v>6.7680696711013235</v>
      </c>
      <c r="E14" s="9">
        <v>275886.20392941195</v>
      </c>
      <c r="F14" s="8">
        <f t="shared" si="1"/>
        <v>6.1001973245600691</v>
      </c>
      <c r="H14" s="1" t="s">
        <v>36</v>
      </c>
      <c r="I14" s="9">
        <v>14431.575886148008</v>
      </c>
      <c r="J14" s="8">
        <f t="shared" si="2"/>
        <v>0.53611123621360801</v>
      </c>
      <c r="K14" s="9">
        <v>79313.994401783682</v>
      </c>
      <c r="L14" s="8">
        <f t="shared" si="3"/>
        <v>5.7449148112872068</v>
      </c>
      <c r="M14" s="11"/>
      <c r="N14" s="2"/>
      <c r="O14" s="2"/>
    </row>
    <row r="15" spans="1:15" ht="20.45" customHeight="1" x14ac:dyDescent="0.2">
      <c r="B15" s="1" t="s">
        <v>15</v>
      </c>
      <c r="C15" s="9">
        <v>193851.68677583628</v>
      </c>
      <c r="D15" s="8">
        <f t="shared" si="0"/>
        <v>4.4337024542111703</v>
      </c>
      <c r="E15" s="9">
        <v>180639.03374921408</v>
      </c>
      <c r="F15" s="8">
        <f t="shared" si="1"/>
        <v>3.9941603990825572</v>
      </c>
      <c r="H15" s="1" t="s">
        <v>31</v>
      </c>
      <c r="I15" s="9">
        <v>18729.936896035619</v>
      </c>
      <c r="J15" s="8">
        <f t="shared" si="2"/>
        <v>0.69578885235773769</v>
      </c>
      <c r="K15" s="9">
        <v>57854.522127905526</v>
      </c>
      <c r="L15" s="8">
        <f t="shared" si="3"/>
        <v>4.1905505274246195</v>
      </c>
      <c r="M15" s="11"/>
      <c r="N15" s="2"/>
      <c r="O15" s="2"/>
    </row>
    <row r="16" spans="1:15" ht="20.45" customHeight="1" x14ac:dyDescent="0.2">
      <c r="B16" s="1" t="s">
        <v>16</v>
      </c>
      <c r="C16" s="9">
        <v>143599.23083104918</v>
      </c>
      <c r="D16" s="8">
        <f t="shared" si="0"/>
        <v>3.2843472901770023</v>
      </c>
      <c r="E16" s="9">
        <v>133756.27355190451</v>
      </c>
      <c r="F16" s="8">
        <f t="shared" si="1"/>
        <v>2.9575225235735907</v>
      </c>
      <c r="H16" s="1" t="s">
        <v>21</v>
      </c>
      <c r="I16" s="9">
        <v>170.32789287589955</v>
      </c>
      <c r="J16" s="8" t="s">
        <v>45</v>
      </c>
      <c r="K16" s="9">
        <v>48638.439279667844</v>
      </c>
      <c r="L16" s="8">
        <f t="shared" si="3"/>
        <v>3.5230061519808329</v>
      </c>
      <c r="M16" s="11"/>
      <c r="N16" s="2"/>
      <c r="O16" s="2"/>
    </row>
    <row r="17" spans="2:15" ht="20.45" customHeight="1" x14ac:dyDescent="0.2">
      <c r="B17" s="1" t="s">
        <v>17</v>
      </c>
      <c r="C17" s="9">
        <v>110630.75993996936</v>
      </c>
      <c r="D17" s="8">
        <f t="shared" si="0"/>
        <v>2.5303048945057234</v>
      </c>
      <c r="E17" s="9">
        <v>102612.8580335146</v>
      </c>
      <c r="F17" s="8">
        <f t="shared" si="1"/>
        <v>2.2689017179041886</v>
      </c>
      <c r="H17" s="1" t="s">
        <v>23</v>
      </c>
      <c r="I17" s="9">
        <v>24354.845856647687</v>
      </c>
      <c r="J17" s="8">
        <f t="shared" si="2"/>
        <v>0.90474572028767775</v>
      </c>
      <c r="K17" s="9">
        <v>47742.976108469615</v>
      </c>
      <c r="L17" s="8">
        <f t="shared" si="3"/>
        <v>3.458145471668618</v>
      </c>
      <c r="M17" s="11"/>
      <c r="N17" s="2"/>
      <c r="O17" s="2"/>
    </row>
    <row r="18" spans="2:15" ht="20.45" customHeight="1" x14ac:dyDescent="0.2">
      <c r="B18" s="1" t="s">
        <v>18</v>
      </c>
      <c r="C18" s="9">
        <v>122590.7440835337</v>
      </c>
      <c r="D18" s="8">
        <f t="shared" si="0"/>
        <v>2.8038491278915623</v>
      </c>
      <c r="E18" s="9">
        <v>102158.25189134741</v>
      </c>
      <c r="F18" s="8">
        <f t="shared" si="1"/>
        <v>2.2588497938402856</v>
      </c>
      <c r="H18" s="1" t="s">
        <v>18</v>
      </c>
      <c r="I18" s="9">
        <v>259558.23344176085</v>
      </c>
      <c r="J18" s="8">
        <f t="shared" si="2"/>
        <v>9.6421961466762802</v>
      </c>
      <c r="K18" s="9">
        <v>46286.379511507876</v>
      </c>
      <c r="L18" s="8">
        <f t="shared" si="3"/>
        <v>3.3526404668195888</v>
      </c>
      <c r="M18" s="11"/>
      <c r="N18" s="2"/>
      <c r="O18" s="2"/>
    </row>
    <row r="19" spans="2:15" ht="20.45" customHeight="1" x14ac:dyDescent="0.2">
      <c r="B19" s="1" t="s">
        <v>19</v>
      </c>
      <c r="C19" s="9">
        <v>294469.86378572107</v>
      </c>
      <c r="D19" s="8">
        <f t="shared" si="0"/>
        <v>6.7350033392679425</v>
      </c>
      <c r="E19" s="9">
        <v>97891.509088765801</v>
      </c>
      <c r="F19" s="8">
        <f t="shared" si="1"/>
        <v>2.1645066456212692</v>
      </c>
      <c r="H19" s="1" t="s">
        <v>38</v>
      </c>
      <c r="I19" s="9">
        <v>16778.773637291644</v>
      </c>
      <c r="J19" s="8">
        <f t="shared" si="2"/>
        <v>0.62330608575261348</v>
      </c>
      <c r="K19" s="9">
        <v>29153.165593575188</v>
      </c>
      <c r="L19" s="8">
        <f t="shared" si="3"/>
        <v>2.1116381046958366</v>
      </c>
      <c r="M19" s="11"/>
      <c r="N19" s="2"/>
      <c r="O19" s="2"/>
    </row>
    <row r="20" spans="2:15" ht="20.45" customHeight="1" x14ac:dyDescent="0.2">
      <c r="B20" s="1" t="s">
        <v>26</v>
      </c>
      <c r="C20" s="9">
        <v>1192.1913689693099</v>
      </c>
      <c r="D20" s="8" t="s">
        <v>45</v>
      </c>
      <c r="E20" s="9">
        <v>91633.378954491316</v>
      </c>
      <c r="F20" s="8">
        <f t="shared" si="1"/>
        <v>2.0261313729250761</v>
      </c>
      <c r="H20" s="1" t="s">
        <v>39</v>
      </c>
      <c r="I20" s="9">
        <v>4137.6792057804796</v>
      </c>
      <c r="J20" s="8">
        <f t="shared" si="2"/>
        <v>0.15370852993230505</v>
      </c>
      <c r="K20" s="9">
        <v>28686.583387541785</v>
      </c>
      <c r="L20" s="8">
        <f t="shared" si="3"/>
        <v>2.0778423660454064</v>
      </c>
      <c r="M20" s="11"/>
      <c r="N20" s="2"/>
      <c r="O20" s="2"/>
    </row>
    <row r="21" spans="2:15" ht="20.45" customHeight="1" x14ac:dyDescent="0.2">
      <c r="B21" s="1" t="s">
        <v>23</v>
      </c>
      <c r="C21" s="9">
        <v>31027.349472601702</v>
      </c>
      <c r="D21" s="8">
        <f t="shared" si="0"/>
        <v>0.70964580083029483</v>
      </c>
      <c r="E21" s="9">
        <v>47650.663029748895</v>
      </c>
      <c r="F21" s="8">
        <f t="shared" si="1"/>
        <v>1.0536171906659038</v>
      </c>
      <c r="H21" s="1" t="s">
        <v>29</v>
      </c>
      <c r="I21" s="9">
        <v>13343.670028150322</v>
      </c>
      <c r="J21" s="8">
        <f t="shared" si="2"/>
        <v>0.49569717755387555</v>
      </c>
      <c r="K21" s="9">
        <v>28233.974648297921</v>
      </c>
      <c r="L21" s="8">
        <f t="shared" si="3"/>
        <v>2.0450587612173834</v>
      </c>
      <c r="M21" s="11"/>
      <c r="N21" s="2"/>
      <c r="O21" s="2"/>
    </row>
    <row r="22" spans="2:15" ht="20.45" customHeight="1" x14ac:dyDescent="0.2">
      <c r="B22" s="1" t="s">
        <v>20</v>
      </c>
      <c r="C22" s="9">
        <v>14532.08984861448</v>
      </c>
      <c r="D22" s="8">
        <f t="shared" si="0"/>
        <v>0.3323724621551789</v>
      </c>
      <c r="E22" s="9">
        <v>46636.246845784299</v>
      </c>
      <c r="F22" s="8">
        <f t="shared" si="1"/>
        <v>1.0311871495718787</v>
      </c>
      <c r="H22" s="1" t="s">
        <v>19</v>
      </c>
      <c r="I22" s="9">
        <v>33383.966701205303</v>
      </c>
      <c r="J22" s="8">
        <f t="shared" si="2"/>
        <v>1.2401639155066801</v>
      </c>
      <c r="K22" s="9">
        <v>27359.85893021413</v>
      </c>
      <c r="L22" s="8">
        <f t="shared" si="3"/>
        <v>1.9817443313557399</v>
      </c>
      <c r="M22" s="11"/>
      <c r="N22" s="2"/>
      <c r="O22" s="2"/>
    </row>
    <row r="23" spans="2:15" ht="20.45" customHeight="1" x14ac:dyDescent="0.2">
      <c r="B23" s="1" t="s">
        <v>24</v>
      </c>
      <c r="C23" s="9">
        <v>35170.040765197649</v>
      </c>
      <c r="D23" s="8">
        <f t="shared" si="0"/>
        <v>0.80439586907324712</v>
      </c>
      <c r="E23" s="9">
        <v>32210.509859603357</v>
      </c>
      <c r="F23" s="8">
        <f t="shared" si="1"/>
        <v>0.71221562829050367</v>
      </c>
      <c r="H23" s="1" t="s">
        <v>37</v>
      </c>
      <c r="I23" s="9">
        <v>1341.1401375711575</v>
      </c>
      <c r="J23" s="8" t="s">
        <v>45</v>
      </c>
      <c r="K23" s="9">
        <v>26829.0114800759</v>
      </c>
      <c r="L23" s="8">
        <f t="shared" si="3"/>
        <v>1.9432936972421142</v>
      </c>
      <c r="M23" s="11"/>
      <c r="N23" s="2"/>
      <c r="O23" s="2"/>
    </row>
    <row r="24" spans="2:15" ht="20.45" customHeight="1" x14ac:dyDescent="0.2">
      <c r="B24" s="1" t="s">
        <v>25</v>
      </c>
      <c r="C24" s="9">
        <v>100012.58938382367</v>
      </c>
      <c r="D24" s="8">
        <f t="shared" si="0"/>
        <v>2.2874501139411612</v>
      </c>
      <c r="E24" s="9">
        <v>31911.570547259278</v>
      </c>
      <c r="F24" s="8">
        <f t="shared" si="1"/>
        <v>0.70560569721242139</v>
      </c>
      <c r="H24" s="1" t="s">
        <v>25</v>
      </c>
      <c r="I24" s="9">
        <v>97370.230882828633</v>
      </c>
      <c r="J24" s="8">
        <f t="shared" si="2"/>
        <v>3.6171569384257278</v>
      </c>
      <c r="K24" s="9">
        <v>21058.368157378383</v>
      </c>
      <c r="L24" s="8">
        <f t="shared" si="3"/>
        <v>1.525311290161693</v>
      </c>
      <c r="M24" s="11"/>
      <c r="N24" s="2"/>
      <c r="O24" s="2"/>
    </row>
    <row r="25" spans="2:15" ht="20.45" customHeight="1" x14ac:dyDescent="0.2">
      <c r="B25" s="1" t="s">
        <v>22</v>
      </c>
      <c r="C25" s="9">
        <v>11136.688206012963</v>
      </c>
      <c r="D25" s="8">
        <f t="shared" si="0"/>
        <v>0.25471412011948047</v>
      </c>
      <c r="E25" s="9">
        <v>31046.900899269087</v>
      </c>
      <c r="F25" s="8">
        <f t="shared" si="1"/>
        <v>0.68648674382449604</v>
      </c>
      <c r="H25" s="1" t="s">
        <v>15</v>
      </c>
      <c r="I25" s="9">
        <v>1860.7909566999999</v>
      </c>
      <c r="J25" s="8">
        <f t="shared" si="2"/>
        <v>6.9125572148296441E-2</v>
      </c>
      <c r="K25" s="9">
        <v>18453.752051866359</v>
      </c>
      <c r="L25" s="8">
        <f t="shared" si="3"/>
        <v>1.3366523056390736</v>
      </c>
      <c r="M25" s="11"/>
      <c r="N25" s="2"/>
      <c r="O25" s="2"/>
    </row>
    <row r="26" spans="2:15" ht="20.45" customHeight="1" x14ac:dyDescent="0.2">
      <c r="B26" s="1" t="s">
        <v>21</v>
      </c>
      <c r="C26" s="9">
        <v>7982.0182723120161</v>
      </c>
      <c r="D26" s="8">
        <f t="shared" si="0"/>
        <v>0.1825617026713412</v>
      </c>
      <c r="E26" s="9">
        <v>30703.349914136688</v>
      </c>
      <c r="F26" s="8">
        <f t="shared" si="1"/>
        <v>0.67889039152233155</v>
      </c>
      <c r="H26" s="1" t="s">
        <v>20</v>
      </c>
      <c r="I26" s="9">
        <v>31575.017217987464</v>
      </c>
      <c r="J26" s="8">
        <f t="shared" si="2"/>
        <v>1.1729641757591496</v>
      </c>
      <c r="K26" s="9">
        <v>17558.973859906208</v>
      </c>
      <c r="L26" s="8">
        <f t="shared" si="3"/>
        <v>1.2718412401193038</v>
      </c>
      <c r="M26" s="11"/>
      <c r="N26" s="2"/>
      <c r="O26" s="2"/>
    </row>
    <row r="27" spans="2:15" ht="20.45" customHeight="1" x14ac:dyDescent="0.2">
      <c r="B27" s="1" t="s">
        <v>30</v>
      </c>
      <c r="C27" s="9">
        <v>9912.2525532729396</v>
      </c>
      <c r="D27" s="8">
        <f t="shared" si="0"/>
        <v>0.22670929102116696</v>
      </c>
      <c r="E27" s="9">
        <v>22435.038105711745</v>
      </c>
      <c r="F27" s="8">
        <f t="shared" si="1"/>
        <v>0.49606742736538728</v>
      </c>
      <c r="H27" s="1" t="s">
        <v>34</v>
      </c>
      <c r="I27" s="9">
        <v>12208.364381300002</v>
      </c>
      <c r="J27" s="8">
        <f t="shared" si="2"/>
        <v>0.45352228836541064</v>
      </c>
      <c r="K27" s="9">
        <v>16350.760308299999</v>
      </c>
      <c r="L27" s="8">
        <f t="shared" si="3"/>
        <v>1.1843272524532842</v>
      </c>
      <c r="M27" s="11"/>
      <c r="N27" s="2"/>
      <c r="O27" s="2"/>
    </row>
    <row r="28" spans="2:15" ht="20.45" customHeight="1" x14ac:dyDescent="0.2">
      <c r="B28" s="1" t="s">
        <v>28</v>
      </c>
      <c r="C28" s="9">
        <v>6421.83</v>
      </c>
      <c r="D28" s="8">
        <f t="shared" si="0"/>
        <v>0.14687766665890073</v>
      </c>
      <c r="E28" s="9">
        <v>12190.28</v>
      </c>
      <c r="F28" s="8">
        <f t="shared" si="1"/>
        <v>0.26954270413849557</v>
      </c>
      <c r="H28" s="1" t="s">
        <v>26</v>
      </c>
      <c r="I28" s="9">
        <v>18088.224718555775</v>
      </c>
      <c r="J28" s="8">
        <f t="shared" si="2"/>
        <v>0.671950214673529</v>
      </c>
      <c r="K28" s="9">
        <v>16120.850905749659</v>
      </c>
      <c r="L28" s="8">
        <f t="shared" si="3"/>
        <v>1.1676743283138851</v>
      </c>
      <c r="M28" s="11"/>
      <c r="N28" s="2"/>
      <c r="O28" s="2"/>
    </row>
    <row r="29" spans="2:15" ht="20.45" customHeight="1" x14ac:dyDescent="0.2">
      <c r="B29" s="1" t="s">
        <v>32</v>
      </c>
      <c r="C29" s="9">
        <v>9705.1835354925915</v>
      </c>
      <c r="D29" s="8">
        <f t="shared" si="0"/>
        <v>0.22197328677176642</v>
      </c>
      <c r="E29" s="9">
        <v>11576.214352743827</v>
      </c>
      <c r="F29" s="8">
        <f t="shared" si="1"/>
        <v>0.25596492618097655</v>
      </c>
      <c r="H29" s="1" t="s">
        <v>40</v>
      </c>
      <c r="I29" s="9">
        <v>3086.9224260522219</v>
      </c>
      <c r="J29" s="8">
        <f t="shared" si="2"/>
        <v>0.1146745033932737</v>
      </c>
      <c r="K29" s="9">
        <v>13430.846929951625</v>
      </c>
      <c r="L29" s="8">
        <f t="shared" si="3"/>
        <v>0.9728304826654296</v>
      </c>
      <c r="M29" s="11"/>
      <c r="N29" s="2"/>
      <c r="O29" s="2"/>
    </row>
    <row r="30" spans="2:15" ht="20.45" customHeight="1" x14ac:dyDescent="0.2">
      <c r="B30" s="1" t="s">
        <v>27</v>
      </c>
      <c r="C30" s="9">
        <v>3879.7268300000001</v>
      </c>
      <c r="D30" s="8">
        <f t="shared" si="0"/>
        <v>8.8735644522563453E-2</v>
      </c>
      <c r="E30" s="9">
        <v>11358.877297058823</v>
      </c>
      <c r="F30" s="8">
        <f t="shared" si="1"/>
        <v>0.25115932551398329</v>
      </c>
      <c r="H30" s="18" t="s">
        <v>51</v>
      </c>
      <c r="I30" s="9">
        <v>80172.535256300005</v>
      </c>
      <c r="J30" s="8">
        <f t="shared" si="2"/>
        <v>2.9782885338176612</v>
      </c>
      <c r="K30" s="9">
        <v>11055.131668400001</v>
      </c>
      <c r="L30" s="8">
        <f t="shared" si="3"/>
        <v>0.80075136981240147</v>
      </c>
      <c r="M30" s="11"/>
      <c r="N30" s="2"/>
      <c r="O30" s="2"/>
    </row>
    <row r="31" spans="2:15" ht="20.45" customHeight="1" x14ac:dyDescent="0.2">
      <c r="B31" s="1" t="s">
        <v>41</v>
      </c>
      <c r="C31" s="9">
        <v>9939.8117834227887</v>
      </c>
      <c r="D31" s="8">
        <f t="shared" si="0"/>
        <v>0.2273396153086871</v>
      </c>
      <c r="E31" s="9">
        <v>9258.6998490535443</v>
      </c>
      <c r="F31" s="8">
        <f t="shared" si="1"/>
        <v>0.20472171222650939</v>
      </c>
      <c r="H31" s="1" t="s">
        <v>42</v>
      </c>
      <c r="I31" s="9">
        <v>1404.6498982075746</v>
      </c>
      <c r="J31" s="8">
        <f t="shared" si="2"/>
        <v>5.2180621112777228E-2</v>
      </c>
      <c r="K31" s="9">
        <v>8420.0219681991694</v>
      </c>
      <c r="L31" s="8">
        <f t="shared" si="3"/>
        <v>0.60988365648853549</v>
      </c>
      <c r="M31" s="11"/>
      <c r="N31" s="2"/>
      <c r="O31" s="2"/>
    </row>
    <row r="32" spans="2:15" ht="20.45" customHeight="1" x14ac:dyDescent="0.2">
      <c r="B32" s="1" t="s">
        <v>29</v>
      </c>
      <c r="C32" s="9">
        <v>1087.5600247438324</v>
      </c>
      <c r="D32" s="8" t="s">
        <v>45</v>
      </c>
      <c r="E32" s="9">
        <v>6396.1457194247432</v>
      </c>
      <c r="F32" s="8">
        <f t="shared" si="1"/>
        <v>0.14142697405454249</v>
      </c>
      <c r="H32" s="1" t="s">
        <v>41</v>
      </c>
      <c r="I32" s="9">
        <v>5574.7489639658434</v>
      </c>
      <c r="J32" s="8">
        <f t="shared" si="2"/>
        <v>0.20709349985270259</v>
      </c>
      <c r="K32" s="9">
        <v>8274.9853162474628</v>
      </c>
      <c r="L32" s="8">
        <f t="shared" si="3"/>
        <v>0.59937828204281063</v>
      </c>
      <c r="M32" s="11"/>
      <c r="N32" s="2"/>
      <c r="O32" s="2"/>
    </row>
    <row r="33" spans="2:22" ht="20.45" customHeight="1" x14ac:dyDescent="0.2">
      <c r="B33" s="1" t="s">
        <v>31</v>
      </c>
      <c r="C33" s="9">
        <v>636.88307342143605</v>
      </c>
      <c r="D33" s="8" t="s">
        <v>45</v>
      </c>
      <c r="E33" s="9">
        <v>4978.5795416806559</v>
      </c>
      <c r="F33" s="8">
        <f t="shared" si="1"/>
        <v>0.11008277024261919</v>
      </c>
      <c r="H33" s="1" t="s">
        <v>50</v>
      </c>
      <c r="I33" s="9">
        <v>9596.5542719667974</v>
      </c>
      <c r="J33" s="8">
        <f t="shared" si="2"/>
        <v>0.35649748958277666</v>
      </c>
      <c r="K33" s="9">
        <v>5681.7746936999993</v>
      </c>
      <c r="L33" s="8">
        <f t="shared" si="3"/>
        <v>0.41154542572754216</v>
      </c>
      <c r="M33" s="11"/>
      <c r="N33" s="2"/>
      <c r="O33" s="2"/>
    </row>
    <row r="34" spans="2:22" ht="20.45" customHeight="1" x14ac:dyDescent="0.2">
      <c r="B34" s="1" t="s">
        <v>48</v>
      </c>
      <c r="C34" s="9">
        <v>12465.136621984904</v>
      </c>
      <c r="D34" s="8">
        <f t="shared" si="0"/>
        <v>0.28509788979489564</v>
      </c>
      <c r="E34" s="9">
        <v>2306.1633446562419</v>
      </c>
      <c r="F34" s="8">
        <f t="shared" si="1"/>
        <v>5.099222528963409E-2</v>
      </c>
      <c r="H34" s="1" t="s">
        <v>44</v>
      </c>
      <c r="I34" s="9">
        <v>5625.138269075579</v>
      </c>
      <c r="J34" s="8">
        <f t="shared" si="2"/>
        <v>0.20896538639284504</v>
      </c>
      <c r="K34" s="9">
        <v>4612.0022113060968</v>
      </c>
      <c r="L34" s="8">
        <f t="shared" si="3"/>
        <v>0.33405907763518078</v>
      </c>
      <c r="M34" s="11"/>
      <c r="N34" s="2"/>
      <c r="O34" s="2"/>
    </row>
    <row r="35" spans="2:22" ht="20.45" customHeight="1" x14ac:dyDescent="0.2">
      <c r="B35" s="1" t="s">
        <v>49</v>
      </c>
      <c r="C35" s="9" t="s">
        <v>45</v>
      </c>
      <c r="D35" s="8" t="s">
        <v>45</v>
      </c>
      <c r="E35" s="9">
        <v>4023.6352941176492</v>
      </c>
      <c r="F35" s="8">
        <f t="shared" si="1"/>
        <v>8.8967729834225462E-2</v>
      </c>
      <c r="H35" s="1" t="s">
        <v>33</v>
      </c>
      <c r="I35" s="9">
        <v>1072.1624154302788</v>
      </c>
      <c r="J35" s="8" t="s">
        <v>45</v>
      </c>
      <c r="K35" s="9">
        <v>3859.9706575545633</v>
      </c>
      <c r="L35" s="8">
        <f t="shared" si="3"/>
        <v>0.27958751502774565</v>
      </c>
      <c r="M35" s="11"/>
      <c r="N35" s="2"/>
      <c r="O35" s="2"/>
    </row>
    <row r="36" spans="2:22" ht="20.45" customHeight="1" x14ac:dyDescent="0.2">
      <c r="B36" s="1" t="s">
        <v>35</v>
      </c>
      <c r="C36" s="9">
        <v>2039.7700884294111</v>
      </c>
      <c r="D36" s="8" t="s">
        <v>45</v>
      </c>
      <c r="E36" s="9">
        <v>2490.4885075447564</v>
      </c>
      <c r="F36" s="8">
        <f t="shared" si="1"/>
        <v>5.5067890725189216E-2</v>
      </c>
      <c r="H36" s="18" t="s">
        <v>27</v>
      </c>
      <c r="I36" s="9">
        <v>1023.4203951877971</v>
      </c>
      <c r="J36" s="8" t="s">
        <v>45</v>
      </c>
      <c r="K36" s="9">
        <v>2658.2959265192467</v>
      </c>
      <c r="L36" s="8">
        <f t="shared" si="3"/>
        <v>0.19254715080522317</v>
      </c>
      <c r="M36" s="11"/>
      <c r="N36" s="2"/>
      <c r="O36" s="2"/>
    </row>
    <row r="37" spans="2:22" ht="20.45" customHeight="1" x14ac:dyDescent="0.2">
      <c r="B37" s="1" t="s">
        <v>33</v>
      </c>
      <c r="C37" s="9">
        <v>731.99860328347165</v>
      </c>
      <c r="D37" s="8" t="s">
        <v>45</v>
      </c>
      <c r="E37" s="9">
        <v>2217.5508473433297</v>
      </c>
      <c r="F37" s="8" t="s">
        <v>45</v>
      </c>
      <c r="H37" s="1" t="s">
        <v>17</v>
      </c>
      <c r="I37" s="9">
        <v>1.1376491</v>
      </c>
      <c r="J37" s="8" t="s">
        <v>45</v>
      </c>
      <c r="K37" s="9">
        <v>2136.7532619468543</v>
      </c>
      <c r="L37" s="8">
        <f t="shared" si="3"/>
        <v>0.15477048603100835</v>
      </c>
      <c r="M37" s="11"/>
      <c r="N37" s="2"/>
      <c r="O37" s="2"/>
    </row>
    <row r="38" spans="2:22" ht="20.45" customHeight="1" x14ac:dyDescent="0.2">
      <c r="B38" s="1" t="s">
        <v>37</v>
      </c>
      <c r="C38" s="9" t="s">
        <v>45</v>
      </c>
      <c r="D38" s="8" t="s">
        <v>45</v>
      </c>
      <c r="E38" s="9">
        <v>2206.5153216318777</v>
      </c>
      <c r="F38" s="8" t="s">
        <v>45</v>
      </c>
      <c r="H38" s="1" t="s">
        <v>43</v>
      </c>
      <c r="I38" s="9" t="s">
        <v>45</v>
      </c>
      <c r="J38" s="8" t="s">
        <v>45</v>
      </c>
      <c r="K38" s="9">
        <v>2026.5</v>
      </c>
      <c r="L38" s="8">
        <f t="shared" si="3"/>
        <v>0.14678456119733277</v>
      </c>
      <c r="M38" s="11"/>
      <c r="N38" s="2"/>
      <c r="O38" s="2"/>
    </row>
    <row r="39" spans="2:22" x14ac:dyDescent="0.2">
      <c r="B39" s="1" t="s">
        <v>0</v>
      </c>
      <c r="C39" s="9">
        <v>51991.5</v>
      </c>
      <c r="D39" s="8">
        <f t="shared" si="0"/>
        <v>1.1891299218596938</v>
      </c>
      <c r="E39" s="9">
        <v>100315.8</v>
      </c>
      <c r="F39" s="8">
        <f t="shared" si="1"/>
        <v>2.2181108227059996</v>
      </c>
      <c r="H39" s="1" t="s">
        <v>0</v>
      </c>
      <c r="I39" s="9">
        <v>77908.600000000006</v>
      </c>
      <c r="J39" s="8">
        <f t="shared" si="2"/>
        <v>2.8941867601418187</v>
      </c>
      <c r="K39" s="9">
        <v>19286.400000000001</v>
      </c>
      <c r="L39" s="8">
        <f t="shared" si="3"/>
        <v>1.3969631192086054</v>
      </c>
      <c r="M39" s="11"/>
      <c r="N39" s="2"/>
      <c r="O39" s="2"/>
    </row>
    <row r="40" spans="2:22" x14ac:dyDescent="0.2">
      <c r="D40" s="17"/>
      <c r="E40" s="17"/>
      <c r="F40" s="17"/>
      <c r="I40" s="17"/>
      <c r="J40" s="9"/>
      <c r="K40" s="17"/>
      <c r="L40" s="17"/>
      <c r="M40" s="8"/>
      <c r="V40" s="1">
        <f>SUM(U39:U40)</f>
        <v>0</v>
      </c>
    </row>
    <row r="41" spans="2:22" x14ac:dyDescent="0.2">
      <c r="C41" s="4"/>
      <c r="E41" s="4"/>
      <c r="I41" s="4"/>
      <c r="K41" s="4"/>
    </row>
  </sheetData>
  <sortState xmlns:xlrd2="http://schemas.microsoft.com/office/spreadsheetml/2017/richdata2" ref="H11:L39">
    <sortCondition descending="1" ref="K11:K39"/>
    <sortCondition descending="1" ref="I11:I39"/>
  </sortState>
  <mergeCells count="8">
    <mergeCell ref="H2:L2"/>
    <mergeCell ref="K4:L4"/>
    <mergeCell ref="B1:F1"/>
    <mergeCell ref="H1:L1"/>
    <mergeCell ref="B2:F2"/>
    <mergeCell ref="C4:D4"/>
    <mergeCell ref="E4:F4"/>
    <mergeCell ref="I4:J4"/>
  </mergeCells>
  <pageMargins left="0.39370078740157483" right="0.23622047244094491" top="0.19685039370078741" bottom="0.19685039370078741" header="0.31496062992125984" footer="0.15748031496062992"/>
  <pageSetup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BXİ</vt:lpstr>
      <vt:lpstr>BXİ!Print_Area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Nadejda</dc:creator>
  <cp:lastModifiedBy>Əsədəli İbrahimzadə</cp:lastModifiedBy>
  <cp:lastPrinted>2024-12-10T14:04:49Z</cp:lastPrinted>
  <dcterms:created xsi:type="dcterms:W3CDTF">2000-08-21T21:15:45Z</dcterms:created>
  <dcterms:modified xsi:type="dcterms:W3CDTF">2024-12-10T14:04:53Z</dcterms:modified>
</cp:coreProperties>
</file>