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Press Release - Insurance Sector Performance Report 29.10.19/"/>
    </mc:Choice>
  </mc:AlternateContent>
  <bookViews>
    <workbookView xWindow="0" yWindow="460" windowWidth="28800" windowHeight="15820" tabRatio="692"/>
  </bookViews>
  <sheets>
    <sheet name="Sheet2" sheetId="11" r:id="rId1"/>
  </sheets>
  <definedNames>
    <definedName name="_xlnm.Print_Area" localSheetId="0">Sheet2!$B$1:$D$60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1" l="1"/>
  <c r="C31" i="11"/>
  <c r="C18" i="11"/>
  <c r="C17" i="11"/>
  <c r="C12" i="11"/>
  <c r="C4" i="11"/>
  <c r="C60" i="11"/>
</calcChain>
</file>

<file path=xl/sharedStrings.xml><?xml version="1.0" encoding="utf-8"?>
<sst xmlns="http://schemas.openxmlformats.org/spreadsheetml/2006/main" count="62" uniqueCount="60">
  <si>
    <t>(AZN thousand)</t>
  </si>
  <si>
    <t>Classes of business</t>
  </si>
  <si>
    <t>Premiums</t>
  </si>
  <si>
    <t>Claims paid</t>
  </si>
  <si>
    <t xml:space="preserve">             Premiums Written and Claims Paid in January-September 2019 
(based on ad-hoc reports)          </t>
  </si>
  <si>
    <t>Voluntary insurance, total:</t>
  </si>
  <si>
    <t>where</t>
  </si>
  <si>
    <t>Life insurance, including:</t>
  </si>
  <si>
    <t>endowment insurance</t>
  </si>
  <si>
    <t>death insurance</t>
  </si>
  <si>
    <t>competence insurance</t>
  </si>
  <si>
    <t>incurable disease insurance</t>
  </si>
  <si>
    <t>annuity insurance</t>
  </si>
  <si>
    <t>Non-life insurance, including:</t>
  </si>
  <si>
    <t>Personal insurance, including:</t>
  </si>
  <si>
    <t>health insurance</t>
  </si>
  <si>
    <t>travel insurance</t>
  </si>
  <si>
    <t xml:space="preserve">accident and health insurance </t>
  </si>
  <si>
    <t>Property insurance, including:</t>
  </si>
  <si>
    <t>property insurance, including:</t>
  </si>
  <si>
    <t>fire and other risks</t>
  </si>
  <si>
    <t>motor insurance</t>
  </si>
  <si>
    <t>aircraft insurance</t>
  </si>
  <si>
    <t>water transport insurance</t>
  </si>
  <si>
    <t>cargo (transportation) insurance</t>
  </si>
  <si>
    <t>farm animal insurance</t>
  </si>
  <si>
    <t>farm plant insurance</t>
  </si>
  <si>
    <t>railway transport insurance</t>
  </si>
  <si>
    <t>other property insurances, including:</t>
  </si>
  <si>
    <t xml:space="preserve"> - employee fraud insurance</t>
  </si>
  <si>
    <t xml:space="preserve"> - insurance against counterfeit money </t>
  </si>
  <si>
    <t xml:space="preserve">        - title insurance</t>
  </si>
  <si>
    <t xml:space="preserve">liability insurance, including: </t>
  </si>
  <si>
    <t xml:space="preserve">general liability insurance </t>
  </si>
  <si>
    <t xml:space="preserve">aircraft owner's  liability insurance </t>
  </si>
  <si>
    <t>professional liability insurance</t>
  </si>
  <si>
    <t>employe's liability insurance</t>
  </si>
  <si>
    <t>water transport owner's liability insurance</t>
  </si>
  <si>
    <t>motor owner's liability insurance</t>
  </si>
  <si>
    <t>freight forwarder's civil liability insurance</t>
  </si>
  <si>
    <t>railway transport owner's civil liability insurance</t>
  </si>
  <si>
    <t xml:space="preserve">       civil liability insurance under civil law contract</t>
  </si>
  <si>
    <t>legal expense insurance</t>
  </si>
  <si>
    <t>credit insurance, including:</t>
  </si>
  <si>
    <t>credit insurance</t>
  </si>
  <si>
    <t>mortgage insurance</t>
  </si>
  <si>
    <t>financial risk mix insurance, including:</t>
  </si>
  <si>
    <t>business discontinuation insurance</t>
  </si>
  <si>
    <t xml:space="preserve">      asset devaluation insurance</t>
  </si>
  <si>
    <t>Compulsory insurance, total:</t>
  </si>
  <si>
    <t>Life insurance</t>
  </si>
  <si>
    <t>Workmen's insurance against industrial accidents and occupational diseases</t>
  </si>
  <si>
    <t>vehicle owner's compulsory civil liability insurance</t>
  </si>
  <si>
    <t>compulsory real estate insurance</t>
  </si>
  <si>
    <t>compulsory state insurance of military servicemen</t>
  </si>
  <si>
    <t>compulsory state insurance for law enforcement officers</t>
  </si>
  <si>
    <t>compulsory liability insurance for real estate operation/maintenance</t>
  </si>
  <si>
    <t>compulsory personal accident insurance for passengers</t>
  </si>
  <si>
    <t>other compulsory insurances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</si>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</sst>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i/>
      <sz val="10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i/>
      <sz val="1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>
      <alignment horizontal="left"/>
    </xf>
    <xf numFmtId="0" fontId="3" fillId="0" borderId="0"/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3" fillId="0" borderId="0"/>
    <xf numFmtId="0" fontId="3" fillId="0" borderId="0"/>
  </cellStyleXfs>
  <cellXfs count="29">
    <xf numFmtId="0" fontId="0" fillId="0" borderId="0" xfId="0"/>
    <xf numFmtId="164" fontId="6" fillId="0" borderId="7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 wrapText="1"/>
    </xf>
    <xf numFmtId="164" fontId="12" fillId="0" borderId="12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0" fontId="5" fillId="0" borderId="0" xfId="12" applyFont="1" applyFill="1" applyAlignment="1">
      <alignment horizontal="center" vertical="center" wrapText="1"/>
    </xf>
    <xf numFmtId="0" fontId="1" fillId="0" borderId="0" xfId="12" applyFont="1" applyAlignment="1">
      <alignment horizontal="center" vertical="center"/>
    </xf>
    <xf numFmtId="4" fontId="2" fillId="0" borderId="0" xfId="12" applyNumberFormat="1" applyFont="1" applyAlignment="1">
      <alignment horizontal="center" vertical="center"/>
    </xf>
    <xf numFmtId="4" fontId="13" fillId="0" borderId="0" xfId="13" applyNumberFormat="1" applyFont="1" applyAlignment="1">
      <alignment horizontal="right" vertical="center"/>
    </xf>
    <xf numFmtId="4" fontId="12" fillId="2" borderId="4" xfId="13" applyNumberFormat="1" applyFont="1" applyFill="1" applyBorder="1" applyAlignment="1" applyProtection="1">
      <alignment horizontal="center" vertical="center" wrapText="1"/>
    </xf>
    <xf numFmtId="4" fontId="12" fillId="2" borderId="1" xfId="13" applyNumberFormat="1" applyFont="1" applyFill="1" applyBorder="1" applyAlignment="1" applyProtection="1">
      <alignment horizontal="center" vertical="center" wrapText="1"/>
    </xf>
    <xf numFmtId="4" fontId="11" fillId="2" borderId="2" xfId="13" applyNumberFormat="1" applyFont="1" applyFill="1" applyBorder="1" applyAlignment="1" applyProtection="1">
      <alignment horizontal="center" vertical="center" wrapText="1"/>
    </xf>
    <xf numFmtId="0" fontId="11" fillId="0" borderId="14" xfId="13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8" fillId="0" borderId="6" xfId="13" applyFont="1" applyFill="1" applyBorder="1" applyAlignment="1">
      <alignment horizontal="center" vertical="center" wrapText="1"/>
    </xf>
    <xf numFmtId="0" fontId="9" fillId="0" borderId="6" xfId="13" applyFont="1" applyFill="1" applyBorder="1" applyAlignment="1">
      <alignment vertical="center" wrapText="1"/>
    </xf>
    <xf numFmtId="0" fontId="8" fillId="0" borderId="8" xfId="13" applyFont="1" applyFill="1" applyBorder="1" applyAlignment="1">
      <alignment horizontal="center" vertical="center" wrapText="1"/>
    </xf>
    <xf numFmtId="0" fontId="9" fillId="0" borderId="16" xfId="13" applyNumberFormat="1" applyFont="1" applyFill="1" applyBorder="1" applyAlignment="1" applyProtection="1">
      <alignment horizontal="left" vertical="center"/>
    </xf>
    <xf numFmtId="0" fontId="8" fillId="0" borderId="8" xfId="13" applyFont="1" applyFill="1" applyBorder="1" applyAlignment="1">
      <alignment horizontal="left" vertical="center" wrapText="1"/>
    </xf>
    <xf numFmtId="0" fontId="9" fillId="0" borderId="8" xfId="13" applyFont="1" applyFill="1" applyBorder="1" applyAlignment="1">
      <alignment vertical="center" wrapText="1"/>
    </xf>
    <xf numFmtId="0" fontId="8" fillId="0" borderId="6" xfId="13" applyFont="1" applyFill="1" applyBorder="1" applyAlignment="1">
      <alignment horizontal="left" vertical="center" wrapText="1"/>
    </xf>
    <xf numFmtId="0" fontId="11" fillId="0" borderId="3" xfId="13" applyFont="1" applyFill="1" applyBorder="1" applyAlignment="1">
      <alignment horizontal="center" vertical="center" wrapText="1"/>
    </xf>
    <xf numFmtId="0" fontId="10" fillId="0" borderId="5" xfId="13" applyFont="1" applyFill="1" applyBorder="1" applyAlignment="1">
      <alignment horizontal="left" vertical="center" wrapText="1"/>
    </xf>
    <xf numFmtId="0" fontId="9" fillId="0" borderId="9" xfId="13" applyFont="1" applyFill="1" applyBorder="1" applyAlignment="1">
      <alignment vertical="center" wrapText="1"/>
    </xf>
  </cellXfs>
  <cellStyles count="14">
    <cellStyle name="Normal" xfId="0" builtinId="0"/>
    <cellStyle name="Normal 2" xfId="12"/>
    <cellStyle name="Normal 2 2" xfId="13"/>
    <cellStyle name="Обычный 10" xfId="7"/>
    <cellStyle name="Обычный 11" xfId="8"/>
    <cellStyle name="Обычный 12" xfId="9"/>
    <cellStyle name="Обычный 13" xfId="10"/>
    <cellStyle name="Обычный 14" xfId="11"/>
    <cellStyle name="Обычный 2" xfId="1"/>
    <cellStyle name="Обычный 3" xfId="2"/>
    <cellStyle name="Обычный 5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0"/>
  <sheetViews>
    <sheetView tabSelected="1" view="pageBreakPreview" zoomScale="112" zoomScaleNormal="112" zoomScaleSheetLayoutView="85" zoomScalePageLayoutView="112" workbookViewId="0">
      <selection activeCell="G53" sqref="G53"/>
    </sheetView>
  </sheetViews>
  <sheetFormatPr baseColWidth="10" defaultColWidth="8.83203125" defaultRowHeight="15" x14ac:dyDescent="0.2"/>
  <cols>
    <col min="2" max="2" width="70.5" customWidth="1"/>
    <col min="3" max="3" width="18.33203125" customWidth="1"/>
    <col min="4" max="4" width="19" customWidth="1"/>
  </cols>
  <sheetData>
    <row r="1" spans="2:4" ht="78" customHeight="1" x14ac:dyDescent="0.2">
      <c r="B1" s="10" t="s">
        <v>4</v>
      </c>
      <c r="C1" s="10"/>
      <c r="D1" s="10"/>
    </row>
    <row r="2" spans="2:4" ht="20.25" customHeight="1" thickBot="1" x14ac:dyDescent="0.25">
      <c r="B2" s="11"/>
      <c r="C2" s="12"/>
      <c r="D2" s="13" t="s">
        <v>0</v>
      </c>
    </row>
    <row r="3" spans="2:4" ht="20.25" customHeight="1" thickBot="1" x14ac:dyDescent="0.25">
      <c r="B3" s="14" t="s">
        <v>1</v>
      </c>
      <c r="C3" s="15" t="s">
        <v>2</v>
      </c>
      <c r="D3" s="16" t="s">
        <v>3</v>
      </c>
    </row>
    <row r="4" spans="2:4" ht="20.25" customHeight="1" thickBot="1" x14ac:dyDescent="0.25">
      <c r="B4" s="17" t="s">
        <v>5</v>
      </c>
      <c r="C4" s="8">
        <f>C6+C12</f>
        <v>351722.18362999998</v>
      </c>
      <c r="D4" s="8">
        <v>143441.67624</v>
      </c>
    </row>
    <row r="5" spans="2:4" ht="20.25" customHeight="1" x14ac:dyDescent="0.2">
      <c r="B5" s="18" t="s">
        <v>6</v>
      </c>
      <c r="C5" s="4"/>
      <c r="D5" s="8"/>
    </row>
    <row r="6" spans="2:4" ht="20.25" customHeight="1" x14ac:dyDescent="0.2">
      <c r="B6" s="19" t="s">
        <v>7</v>
      </c>
      <c r="C6" s="1">
        <v>168111.66623</v>
      </c>
      <c r="D6" s="1">
        <v>80614.438640000008</v>
      </c>
    </row>
    <row r="7" spans="2:4" ht="20.25" customHeight="1" x14ac:dyDescent="0.2">
      <c r="B7" s="20" t="s">
        <v>8</v>
      </c>
      <c r="C7" s="2">
        <v>126807.99256</v>
      </c>
      <c r="D7" s="2">
        <v>79726.48414</v>
      </c>
    </row>
    <row r="8" spans="2:4" ht="20.25" customHeight="1" x14ac:dyDescent="0.2">
      <c r="B8" s="20" t="s">
        <v>9</v>
      </c>
      <c r="C8" s="2">
        <v>37440.577859999998</v>
      </c>
      <c r="D8" s="2">
        <v>887.95450000000005</v>
      </c>
    </row>
    <row r="9" spans="2:4" ht="20.25" customHeight="1" x14ac:dyDescent="0.2">
      <c r="B9" s="5" t="s">
        <v>10</v>
      </c>
      <c r="C9" s="2">
        <v>3469.9316400000002</v>
      </c>
      <c r="D9" s="2">
        <v>0</v>
      </c>
    </row>
    <row r="10" spans="2:4" ht="20.25" customHeight="1" x14ac:dyDescent="0.2">
      <c r="B10" s="5" t="s">
        <v>11</v>
      </c>
      <c r="C10" s="2">
        <v>393.16416999999996</v>
      </c>
      <c r="D10" s="2">
        <v>0</v>
      </c>
    </row>
    <row r="11" spans="2:4" ht="20.25" customHeight="1" x14ac:dyDescent="0.2">
      <c r="B11" s="5" t="s">
        <v>12</v>
      </c>
      <c r="C11" s="2">
        <v>0</v>
      </c>
      <c r="D11" s="2">
        <v>0</v>
      </c>
    </row>
    <row r="12" spans="2:4" ht="20.25" customHeight="1" x14ac:dyDescent="0.2">
      <c r="B12" s="21" t="s">
        <v>13</v>
      </c>
      <c r="C12" s="1">
        <f>C13+C17</f>
        <v>183610.51739999995</v>
      </c>
      <c r="D12" s="1">
        <v>62827.237599999993</v>
      </c>
    </row>
    <row r="13" spans="2:4" ht="20.25" customHeight="1" x14ac:dyDescent="0.2">
      <c r="B13" s="19" t="s">
        <v>14</v>
      </c>
      <c r="C13" s="1">
        <v>79464.257309999986</v>
      </c>
      <c r="D13" s="1">
        <v>43947.861149999997</v>
      </c>
    </row>
    <row r="14" spans="2:4" ht="20.25" customHeight="1" x14ac:dyDescent="0.2">
      <c r="B14" s="20" t="s">
        <v>15</v>
      </c>
      <c r="C14" s="2">
        <v>73200.919330000004</v>
      </c>
      <c r="D14" s="2">
        <v>43322.595600000001</v>
      </c>
    </row>
    <row r="15" spans="2:4" ht="20.25" customHeight="1" x14ac:dyDescent="0.2">
      <c r="B15" s="22" t="s">
        <v>16</v>
      </c>
      <c r="C15" s="2">
        <v>3796.9089900000004</v>
      </c>
      <c r="D15" s="2">
        <v>359.09926000000002</v>
      </c>
    </row>
    <row r="16" spans="2:4" ht="20.25" customHeight="1" x14ac:dyDescent="0.2">
      <c r="B16" s="20" t="s">
        <v>17</v>
      </c>
      <c r="C16" s="2">
        <v>2466.4289900000003</v>
      </c>
      <c r="D16" s="2">
        <v>266.16629</v>
      </c>
    </row>
    <row r="17" spans="2:4" ht="20.25" customHeight="1" x14ac:dyDescent="0.2">
      <c r="B17" s="19" t="s">
        <v>18</v>
      </c>
      <c r="C17" s="1">
        <f>C18+C42+C31+C45</f>
        <v>104146.26008999998</v>
      </c>
      <c r="D17" s="1">
        <v>18879.37645</v>
      </c>
    </row>
    <row r="18" spans="2:4" ht="20.25" customHeight="1" x14ac:dyDescent="0.2">
      <c r="B18" s="23" t="s">
        <v>19</v>
      </c>
      <c r="C18" s="1">
        <f>SUM(C19:C27)</f>
        <v>86051.554629999984</v>
      </c>
      <c r="D18" s="1">
        <v>18324.641919999998</v>
      </c>
    </row>
    <row r="19" spans="2:4" ht="20.25" customHeight="1" x14ac:dyDescent="0.2">
      <c r="B19" s="20" t="s">
        <v>20</v>
      </c>
      <c r="C19" s="2">
        <v>37872.909849999996</v>
      </c>
      <c r="D19" s="2">
        <v>1686.85653</v>
      </c>
    </row>
    <row r="20" spans="2:4" ht="20.25" customHeight="1" x14ac:dyDescent="0.2">
      <c r="B20" s="20" t="s">
        <v>21</v>
      </c>
      <c r="C20" s="2">
        <v>25852.507369999999</v>
      </c>
      <c r="D20" s="2">
        <v>9147.9244199999994</v>
      </c>
    </row>
    <row r="21" spans="2:4" ht="20.25" customHeight="1" x14ac:dyDescent="0.2">
      <c r="B21" s="20" t="s">
        <v>22</v>
      </c>
      <c r="C21" s="2">
        <v>10603.503650000001</v>
      </c>
      <c r="D21" s="2">
        <v>5695.2975900000001</v>
      </c>
    </row>
    <row r="22" spans="2:4" ht="20.25" customHeight="1" x14ac:dyDescent="0.2">
      <c r="B22" s="20" t="s">
        <v>23</v>
      </c>
      <c r="C22" s="2">
        <v>7546.3197699999992</v>
      </c>
      <c r="D22" s="2">
        <v>864.77897999999993</v>
      </c>
    </row>
    <row r="23" spans="2:4" ht="20.25" customHeight="1" x14ac:dyDescent="0.2">
      <c r="B23" s="20" t="s">
        <v>24</v>
      </c>
      <c r="C23" s="2">
        <v>2726.0600299999996</v>
      </c>
      <c r="D23" s="2">
        <v>256.44182999999998</v>
      </c>
    </row>
    <row r="24" spans="2:4" ht="20.25" customHeight="1" x14ac:dyDescent="0.2">
      <c r="B24" s="20" t="s">
        <v>25</v>
      </c>
      <c r="C24" s="2">
        <v>939.80906000000004</v>
      </c>
      <c r="D24" s="2">
        <v>673.34256999999991</v>
      </c>
    </row>
    <row r="25" spans="2:4" ht="20.25" customHeight="1" x14ac:dyDescent="0.2">
      <c r="B25" s="20" t="s">
        <v>26</v>
      </c>
      <c r="C25" s="2">
        <v>157.68185</v>
      </c>
      <c r="D25" s="2">
        <v>0</v>
      </c>
    </row>
    <row r="26" spans="2:4" ht="20.25" customHeight="1" x14ac:dyDescent="0.2">
      <c r="B26" s="24" t="s">
        <v>27</v>
      </c>
      <c r="C26" s="2">
        <v>74.830500000000001</v>
      </c>
      <c r="D26" s="2">
        <v>0</v>
      </c>
    </row>
    <row r="27" spans="2:4" ht="20.25" customHeight="1" x14ac:dyDescent="0.2">
      <c r="B27" s="22" t="s">
        <v>28</v>
      </c>
      <c r="C27" s="2">
        <v>277.93254999999999</v>
      </c>
      <c r="D27" s="2">
        <v>0</v>
      </c>
    </row>
    <row r="28" spans="2:4" ht="20.25" customHeight="1" x14ac:dyDescent="0.2">
      <c r="B28" s="24" t="s">
        <v>29</v>
      </c>
      <c r="C28" s="2">
        <v>277.93254999999999</v>
      </c>
      <c r="D28" s="2">
        <v>0</v>
      </c>
    </row>
    <row r="29" spans="2:4" ht="20.25" customHeight="1" x14ac:dyDescent="0.2">
      <c r="B29" s="24" t="s">
        <v>30</v>
      </c>
      <c r="C29" s="2">
        <v>0</v>
      </c>
      <c r="D29" s="2">
        <v>0</v>
      </c>
    </row>
    <row r="30" spans="2:4" ht="20.25" customHeight="1" x14ac:dyDescent="0.2">
      <c r="B30" s="5" t="s">
        <v>31</v>
      </c>
      <c r="C30" s="2">
        <v>0</v>
      </c>
      <c r="D30" s="2">
        <v>0</v>
      </c>
    </row>
    <row r="31" spans="2:4" ht="20.25" customHeight="1" x14ac:dyDescent="0.2">
      <c r="B31" s="25" t="s">
        <v>32</v>
      </c>
      <c r="C31" s="1">
        <f>SUM(C32:C41)</f>
        <v>17666.483090000002</v>
      </c>
      <c r="D31" s="1">
        <v>554.73453000000006</v>
      </c>
    </row>
    <row r="32" spans="2:4" ht="20.25" customHeight="1" x14ac:dyDescent="0.2">
      <c r="B32" s="20" t="s">
        <v>33</v>
      </c>
      <c r="C32" s="2">
        <f>8910.11879+4.48255</f>
        <v>8914.6013400000011</v>
      </c>
      <c r="D32" s="2">
        <v>402.65474</v>
      </c>
    </row>
    <row r="33" spans="2:4" ht="20.25" customHeight="1" x14ac:dyDescent="0.2">
      <c r="B33" s="20" t="s">
        <v>34</v>
      </c>
      <c r="C33" s="2">
        <v>4806.9232099999999</v>
      </c>
      <c r="D33" s="2">
        <v>45.654319999999998</v>
      </c>
    </row>
    <row r="34" spans="2:4" ht="20.25" customHeight="1" x14ac:dyDescent="0.2">
      <c r="B34" s="20" t="s">
        <v>35</v>
      </c>
      <c r="C34" s="2">
        <v>1945.2010400000001</v>
      </c>
      <c r="D34" s="2">
        <v>14.5</v>
      </c>
    </row>
    <row r="35" spans="2:4" ht="20.25" customHeight="1" x14ac:dyDescent="0.2">
      <c r="B35" s="5" t="s">
        <v>36</v>
      </c>
      <c r="C35" s="2">
        <v>1025.30034</v>
      </c>
      <c r="D35" s="2">
        <v>37.556620000000002</v>
      </c>
    </row>
    <row r="36" spans="2:4" ht="20.25" customHeight="1" x14ac:dyDescent="0.2">
      <c r="B36" s="5" t="s">
        <v>37</v>
      </c>
      <c r="C36" s="2">
        <v>343.54164000000003</v>
      </c>
      <c r="D36" s="2">
        <v>0</v>
      </c>
    </row>
    <row r="37" spans="2:4" ht="20.25" customHeight="1" x14ac:dyDescent="0.2">
      <c r="B37" s="5" t="s">
        <v>38</v>
      </c>
      <c r="C37" s="2">
        <v>630.91552000000001</v>
      </c>
      <c r="D37" s="2">
        <v>54.368850000000002</v>
      </c>
    </row>
    <row r="38" spans="2:4" ht="20.25" customHeight="1" x14ac:dyDescent="0.2">
      <c r="B38" s="20" t="s">
        <v>39</v>
      </c>
      <c r="C38" s="2">
        <v>0</v>
      </c>
      <c r="D38" s="2">
        <v>0</v>
      </c>
    </row>
    <row r="39" spans="2:4" ht="20.25" customHeight="1" x14ac:dyDescent="0.2">
      <c r="B39" s="5" t="s">
        <v>40</v>
      </c>
      <c r="C39" s="2">
        <v>0</v>
      </c>
      <c r="D39" s="2">
        <v>0</v>
      </c>
    </row>
    <row r="40" spans="2:4" ht="20.25" customHeight="1" x14ac:dyDescent="0.2">
      <c r="B40" s="5" t="s">
        <v>41</v>
      </c>
      <c r="C40" s="2">
        <v>0</v>
      </c>
      <c r="D40" s="2">
        <v>0</v>
      </c>
    </row>
    <row r="41" spans="2:4" ht="20.25" customHeight="1" x14ac:dyDescent="0.2">
      <c r="B41" s="5" t="s">
        <v>42</v>
      </c>
      <c r="C41" s="2">
        <v>0</v>
      </c>
      <c r="D41" s="2">
        <v>0</v>
      </c>
    </row>
    <row r="42" spans="2:4" ht="20.25" customHeight="1" x14ac:dyDescent="0.2">
      <c r="B42" s="25" t="s">
        <v>43</v>
      </c>
      <c r="C42" s="1">
        <v>109.42</v>
      </c>
      <c r="D42" s="1">
        <v>0</v>
      </c>
    </row>
    <row r="43" spans="2:4" ht="20.25" customHeight="1" x14ac:dyDescent="0.2">
      <c r="B43" s="20" t="s">
        <v>44</v>
      </c>
      <c r="C43" s="2">
        <v>109.42</v>
      </c>
      <c r="D43" s="2">
        <v>0</v>
      </c>
    </row>
    <row r="44" spans="2:4" ht="20.25" customHeight="1" x14ac:dyDescent="0.2">
      <c r="B44" s="5" t="s">
        <v>45</v>
      </c>
      <c r="C44" s="2">
        <v>0</v>
      </c>
      <c r="D44" s="2">
        <v>0</v>
      </c>
    </row>
    <row r="45" spans="2:4" ht="20.25" customHeight="1" x14ac:dyDescent="0.2">
      <c r="B45" s="6" t="s">
        <v>46</v>
      </c>
      <c r="C45" s="1">
        <v>318.80237</v>
      </c>
      <c r="D45" s="1">
        <v>0</v>
      </c>
    </row>
    <row r="46" spans="2:4" ht="20.25" customHeight="1" x14ac:dyDescent="0.2">
      <c r="B46" s="5" t="s">
        <v>47</v>
      </c>
      <c r="C46" s="2">
        <v>318.80237</v>
      </c>
      <c r="D46" s="2">
        <v>0</v>
      </c>
    </row>
    <row r="47" spans="2:4" ht="20.25" customHeight="1" thickBot="1" x14ac:dyDescent="0.25">
      <c r="B47" s="7" t="s">
        <v>48</v>
      </c>
      <c r="C47" s="2">
        <v>0</v>
      </c>
      <c r="D47" s="2">
        <v>0</v>
      </c>
    </row>
    <row r="48" spans="2:4" ht="20.25" customHeight="1" thickBot="1" x14ac:dyDescent="0.25">
      <c r="B48" s="26" t="s">
        <v>49</v>
      </c>
      <c r="C48" s="8">
        <v>170731.42296</v>
      </c>
      <c r="D48" s="8">
        <v>58259.038340000006</v>
      </c>
    </row>
    <row r="49" spans="2:4" ht="20.25" customHeight="1" x14ac:dyDescent="0.2">
      <c r="B49" s="27" t="s">
        <v>6</v>
      </c>
      <c r="C49" s="4"/>
      <c r="D49" s="8"/>
    </row>
    <row r="50" spans="2:4" ht="20.25" customHeight="1" x14ac:dyDescent="0.2">
      <c r="B50" s="21" t="s">
        <v>50</v>
      </c>
      <c r="C50" s="1">
        <v>36057.539840000005</v>
      </c>
      <c r="D50" s="1">
        <v>2031.65771</v>
      </c>
    </row>
    <row r="51" spans="2:4" ht="39.75" customHeight="1" x14ac:dyDescent="0.2">
      <c r="B51" s="20" t="s">
        <v>51</v>
      </c>
      <c r="C51" s="2">
        <v>36057.539840000005</v>
      </c>
      <c r="D51" s="2">
        <v>2031.65771</v>
      </c>
    </row>
    <row r="52" spans="2:4" ht="20.25" customHeight="1" x14ac:dyDescent="0.2">
      <c r="B52" s="21" t="s">
        <v>13</v>
      </c>
      <c r="C52" s="1">
        <v>134673.88312000001</v>
      </c>
      <c r="D52" s="1">
        <v>56227.38063</v>
      </c>
    </row>
    <row r="53" spans="2:4" ht="20.25" customHeight="1" x14ac:dyDescent="0.2">
      <c r="B53" s="20" t="s">
        <v>52</v>
      </c>
      <c r="C53" s="2">
        <v>76197.630590000001</v>
      </c>
      <c r="D53" s="2">
        <v>48700.720590000004</v>
      </c>
    </row>
    <row r="54" spans="2:4" ht="20.25" customHeight="1" x14ac:dyDescent="0.2">
      <c r="B54" s="20" t="s">
        <v>53</v>
      </c>
      <c r="C54" s="2">
        <v>28430.533030000002</v>
      </c>
      <c r="D54" s="2">
        <v>3939.0550400000002</v>
      </c>
    </row>
    <row r="55" spans="2:4" ht="20.25" customHeight="1" x14ac:dyDescent="0.2">
      <c r="B55" s="20" t="s">
        <v>54</v>
      </c>
      <c r="C55" s="2">
        <v>16236.487999999999</v>
      </c>
      <c r="D55" s="2">
        <v>2379.3000000000002</v>
      </c>
    </row>
    <row r="56" spans="2:4" ht="20.25" customHeight="1" x14ac:dyDescent="0.2">
      <c r="B56" s="20" t="s">
        <v>55</v>
      </c>
      <c r="C56" s="2">
        <v>13280.9</v>
      </c>
      <c r="D56" s="2">
        <v>1208.3050000000001</v>
      </c>
    </row>
    <row r="57" spans="2:4" ht="20.25" customHeight="1" x14ac:dyDescent="0.2">
      <c r="B57" s="20" t="s">
        <v>56</v>
      </c>
      <c r="C57" s="2">
        <v>296.08</v>
      </c>
      <c r="D57" s="2">
        <v>0</v>
      </c>
    </row>
    <row r="58" spans="2:4" ht="20.25" customHeight="1" x14ac:dyDescent="0.2">
      <c r="B58" s="28" t="s">
        <v>57</v>
      </c>
      <c r="C58" s="2">
        <v>86.209000000000003</v>
      </c>
      <c r="D58" s="2">
        <v>0</v>
      </c>
    </row>
    <row r="59" spans="2:4" ht="20.25" customHeight="1" thickBot="1" x14ac:dyDescent="0.25">
      <c r="B59" s="20" t="s">
        <v>58</v>
      </c>
      <c r="C59" s="2">
        <v>146.04249999999999</v>
      </c>
      <c r="D59" s="2">
        <v>0</v>
      </c>
    </row>
    <row r="60" spans="2:4" ht="20.25" customHeight="1" thickBot="1" x14ac:dyDescent="0.25">
      <c r="B60" s="3" t="s">
        <v>59</v>
      </c>
      <c r="C60" s="9">
        <f>C48+C4</f>
        <v>522453.60658999998</v>
      </c>
      <c r="D60" s="9">
        <v>201700.71458</v>
      </c>
    </row>
  </sheetData>
  <sortState ref="B46:D47">
    <sortCondition descending="1" ref="C46:C47"/>
  </sortState>
  <mergeCells count="1">
    <mergeCell ref="B1:D1"/>
  </mergeCells>
  <pageMargins left="0.7" right="0.7" top="0.75" bottom="0.75" header="0.3" footer="0.3"/>
  <pageSetup scale="74" orientation="portrait" r:id="rId1"/>
  <rowBreaks count="1" manualBreakCount="1">
    <brk id="4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2019-10-29T07:25:25Z</dcterms:modified>
</cp:coreProperties>
</file>