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8268AA76-15D2-4C10-B344-B911DD37D341}" xr6:coauthVersionLast="47" xr6:coauthVersionMax="47" xr10:uidLastSave="{00000000-0000-0000-0000-000000000000}"/>
  <bookViews>
    <workbookView xWindow="28680" yWindow="-120" windowWidth="38640" windowHeight="21120" xr2:uid="{C9376D1A-A242-44A8-89B7-036EAB01B0D0}"/>
  </bookViews>
  <sheets>
    <sheet name="2.5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'2.5'!$A$1:$G$271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4" i="1" l="1"/>
  <c r="G151" i="1"/>
  <c r="F151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G71" i="1"/>
  <c r="G70" i="1"/>
  <c r="G69" i="1"/>
  <c r="G68" i="1"/>
  <c r="G67" i="1"/>
  <c r="F67" i="1"/>
  <c r="G66" i="1"/>
  <c r="F66" i="1"/>
  <c r="G65" i="1"/>
  <c r="F65" i="1"/>
  <c r="G64" i="1"/>
  <c r="G63" i="1"/>
  <c r="F63" i="1"/>
  <c r="G62" i="1"/>
  <c r="F62" i="1"/>
  <c r="G61" i="1"/>
  <c r="F61" i="1"/>
  <c r="G60" i="1"/>
  <c r="F60" i="1"/>
  <c r="CB58" i="1"/>
  <c r="G58" i="1"/>
  <c r="F58" i="1"/>
  <c r="CB57" i="1"/>
  <c r="G57" i="1"/>
  <c r="F57" i="1"/>
  <c r="CB56" i="1"/>
  <c r="G56" i="1"/>
  <c r="F56" i="1"/>
  <c r="CB55" i="1"/>
  <c r="G55" i="1"/>
  <c r="CB54" i="1"/>
  <c r="G54" i="1"/>
  <c r="CB53" i="1"/>
  <c r="G53" i="1"/>
  <c r="F53" i="1"/>
  <c r="G52" i="1"/>
  <c r="F52" i="1"/>
  <c r="CA51" i="1"/>
  <c r="CB51" i="1" s="1"/>
  <c r="G51" i="1"/>
  <c r="F51" i="1"/>
  <c r="CB50" i="1"/>
  <c r="G50" i="1"/>
  <c r="F50" i="1"/>
  <c r="CB49" i="1"/>
  <c r="G49" i="1"/>
  <c r="F49" i="1"/>
  <c r="G48" i="1"/>
  <c r="F48" i="1"/>
  <c r="CA47" i="1"/>
  <c r="CB47" i="1" s="1"/>
  <c r="G47" i="1"/>
  <c r="F47" i="1"/>
  <c r="CA46" i="1"/>
  <c r="CB46" i="1" s="1"/>
  <c r="G45" i="1"/>
  <c r="F45" i="1"/>
  <c r="CB44" i="1"/>
  <c r="G44" i="1"/>
  <c r="G43" i="1"/>
  <c r="F43" i="1"/>
  <c r="CB42" i="1"/>
  <c r="G42" i="1"/>
  <c r="F42" i="1"/>
  <c r="CB41" i="1"/>
  <c r="G41" i="1"/>
  <c r="F41" i="1"/>
  <c r="G40" i="1"/>
  <c r="F40" i="1"/>
  <c r="CB39" i="1"/>
  <c r="G39" i="1"/>
  <c r="F39" i="1"/>
  <c r="CB38" i="1"/>
  <c r="G38" i="1"/>
  <c r="F38" i="1"/>
  <c r="G37" i="1"/>
  <c r="F37" i="1"/>
  <c r="CB36" i="1"/>
  <c r="G36" i="1"/>
  <c r="CB35" i="1"/>
  <c r="G35" i="1"/>
  <c r="G34" i="1"/>
  <c r="CB33" i="1"/>
  <c r="CB32" i="1"/>
  <c r="G32" i="1"/>
  <c r="G31" i="1"/>
  <c r="CA30" i="1"/>
  <c r="CB30" i="1" s="1"/>
  <c r="G30" i="1"/>
  <c r="G29" i="1"/>
  <c r="CB28" i="1"/>
  <c r="G28" i="1"/>
  <c r="CB27" i="1"/>
  <c r="G27" i="1"/>
  <c r="G26" i="1"/>
  <c r="G25" i="1"/>
  <c r="G24" i="1"/>
  <c r="CB23" i="1"/>
  <c r="G23" i="1"/>
  <c r="CB22" i="1"/>
  <c r="G22" i="1"/>
  <c r="G21" i="1"/>
  <c r="CA20" i="1"/>
  <c r="CB20" i="1" s="1"/>
  <c r="G20" i="1"/>
  <c r="G19" i="1"/>
  <c r="CB18" i="1"/>
  <c r="G18" i="1"/>
  <c r="CB17" i="1"/>
  <c r="G17" i="1"/>
  <c r="G16" i="1"/>
  <c r="CA15" i="1"/>
  <c r="CA8" i="1" s="1"/>
  <c r="G15" i="1"/>
  <c r="G14" i="1"/>
  <c r="CB13" i="1"/>
  <c r="G13" i="1"/>
  <c r="CB12" i="1"/>
  <c r="G12" i="1"/>
  <c r="G11" i="1"/>
  <c r="A11" i="1"/>
  <c r="A12" i="1" s="1"/>
  <c r="A13" i="1" s="1"/>
  <c r="A14" i="1" s="1"/>
  <c r="A15" i="1" s="1"/>
  <c r="A16" i="1" s="1"/>
  <c r="A17" i="1" s="1"/>
  <c r="A18" i="1" s="1"/>
  <c r="A19" i="1" s="1"/>
  <c r="CB10" i="1"/>
  <c r="CA10" i="1"/>
  <c r="G10" i="1"/>
  <c r="BW7" i="1"/>
  <c r="CB8" i="1" l="1"/>
  <c r="CA7" i="1"/>
  <c r="CA60" i="1" s="1"/>
  <c r="CB60" i="1" s="1"/>
  <c r="CB15" i="1"/>
  <c r="CB7" i="1" l="1"/>
</calcChain>
</file>

<file path=xl/sharedStrings.xml><?xml version="1.0" encoding="utf-8"?>
<sst xmlns="http://schemas.openxmlformats.org/spreadsheetml/2006/main" count="269" uniqueCount="52">
  <si>
    <r>
      <t xml:space="preserve">Cədvəl 2.5. Pul bazası </t>
    </r>
    <r>
      <rPr>
        <b/>
        <i/>
        <sz val="12"/>
        <color rgb="FF366092"/>
        <rFont val="Times New Roman"/>
        <family val="1"/>
      </rPr>
      <t>(dövrün sonuna)</t>
    </r>
  </si>
  <si>
    <r>
      <t xml:space="preserve">Table 2.5. Monetary base </t>
    </r>
    <r>
      <rPr>
        <i/>
        <sz val="12"/>
        <color rgb="FF366092"/>
        <rFont val="Times New Roman"/>
        <family val="1"/>
      </rPr>
      <t>(end of period)</t>
    </r>
  </si>
  <si>
    <t>mln. manat</t>
  </si>
  <si>
    <t>Tarix</t>
  </si>
  <si>
    <t>Pul bazası</t>
  </si>
  <si>
    <t>Pul bazası,  manatla</t>
  </si>
  <si>
    <t>Dövriyyədə olan nağd pullar</t>
  </si>
  <si>
    <t>Müxbir hesablar</t>
  </si>
  <si>
    <t>o cümlədən:</t>
  </si>
  <si>
    <t xml:space="preserve">Dövriyyədə olan nağd pul kütləsinin pul bazasına nisbəti, % </t>
  </si>
  <si>
    <t>RIV,2017     QIV,2017</t>
  </si>
  <si>
    <t>2017 ILLIK</t>
  </si>
  <si>
    <t>Məcburi ehtiyatlar</t>
  </si>
  <si>
    <t>Date</t>
  </si>
  <si>
    <t>Monetary base</t>
  </si>
  <si>
    <t xml:space="preserve"> Monetary base,
 in manat</t>
  </si>
  <si>
    <t>Cash in circulation</t>
  </si>
  <si>
    <t xml:space="preserve">Correspondent accounts </t>
  </si>
  <si>
    <t>of which:</t>
  </si>
  <si>
    <t>Ratio of cash in circulation to Monetary base, %</t>
  </si>
  <si>
    <t>Required reserves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</si>
  <si>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</si>
  <si>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</si>
  <si>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</si>
  <si>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</si>
  <si>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</si>
  <si>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</si>
  <si>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</si>
  <si>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</si>
  <si>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</si>
  <si>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</si>
  <si>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</si>
  <si>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</si>
  <si>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</si>
  <si>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</si>
  <si>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</si>
  <si>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</si>
  <si>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</si>
  <si>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</si>
  <si>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</si>
  <si>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</si>
  <si>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</si>
  <si>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</si>
  <si>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</si>
  <si>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</si>
  <si>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</si>
  <si>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</si>
  <si>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</si>
  <si>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</si>
  <si>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</si>
  <si>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</si>
  <si>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Mənbə: Azərbaycan Respublikasının Mərkəzi Bankı 
</t>
    </r>
    <r>
      <rPr>
        <i/>
        <sz val="9"/>
        <color theme="8" tint="-0.249977111117893"/>
        <rFont val="Times New Roman"/>
        <family val="1"/>
        <charset val="162"/>
      </rPr>
      <t>Source: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</si>
</sst>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  <charset val="162"/>
    </font>
    <font>
      <b/>
      <sz val="12"/>
      <color rgb="FF366092"/>
      <name val="Times New Roman"/>
      <family val="1"/>
      <charset val="162"/>
    </font>
    <font>
      <b/>
      <i/>
      <sz val="12"/>
      <color rgb="FF366092"/>
      <name val="Times New Roman"/>
      <family val="1"/>
    </font>
    <font>
      <sz val="12"/>
      <color rgb="FF366092"/>
      <name val="Times New Roman"/>
      <family val="1"/>
      <charset val="162"/>
    </font>
    <font>
      <i/>
      <sz val="12"/>
      <color rgb="FF366092"/>
      <name val="Times New Roman"/>
      <family val="1"/>
    </font>
    <font>
      <sz val="12"/>
      <name val="Times New Roman"/>
      <family val="1"/>
      <charset val="162"/>
    </font>
    <font>
      <b/>
      <sz val="10"/>
      <color theme="0"/>
      <name val="Times New Roman"/>
      <family val="1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i/>
      <sz val="9"/>
      <color theme="8" tint="-0.249977111117893"/>
      <name val="Times New Roman"/>
      <family val="1"/>
      <charset val="162"/>
    </font>
    <font>
      <i/>
      <sz val="9"/>
      <color theme="8" tint="-0.249977111117893"/>
      <name val="Times New Roman"/>
      <family val="1"/>
      <charset val="162"/>
    </font>
    <font>
      <sz val="10"/>
      <color theme="8" tint="-0.249977111117893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5" borderId="0" xfId="0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11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0" xfId="0" applyNumberFormat="1" applyFont="1"/>
    <xf numFmtId="0" fontId="13" fillId="0" borderId="0" xfId="0" applyFont="1" applyAlignment="1">
      <alignment vertical="center"/>
    </xf>
    <xf numFmtId="165" fontId="2" fillId="0" borderId="0" xfId="1" applyNumberFormat="1" applyFont="1" applyFill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 readingOrder="1"/>
    </xf>
    <xf numFmtId="0" fontId="14" fillId="0" borderId="9" xfId="0" applyFont="1" applyBorder="1" applyAlignment="1">
      <alignment horizontal="left" vertical="center" readingOrder="1"/>
    </xf>
    <xf numFmtId="0" fontId="14" fillId="0" borderId="10" xfId="0" applyFont="1" applyBorder="1" applyAlignment="1">
      <alignment horizontal="left" vertical="center" readingOrder="1"/>
    </xf>
    <xf numFmtId="0" fontId="15" fillId="0" borderId="0" xfId="0" applyFont="1" applyAlignment="1">
      <alignment vertical="justify" readingOrder="1"/>
    </xf>
    <xf numFmtId="0" fontId="1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8B27-E354-497B-BB9F-CF97D4C25377}">
  <sheetPr codeName="Sheet12">
    <tabColor rgb="FF92D050"/>
  </sheetPr>
  <dimension ref="A1:CB271"/>
  <sheetViews>
    <sheetView showGridLines="0" tabSelected="1" view="pageBreakPreview" zoomScale="115" zoomScaleSheetLayoutView="115" workbookViewId="0">
      <pane ySplit="32" topLeftCell="A256" activePane="bottomLeft" state="frozen"/>
      <selection activeCell="Q251" sqref="Q251"/>
      <selection pane="bottomLeft" activeCell="I273" sqref="I273"/>
    </sheetView>
  </sheetViews>
  <sheetFormatPr defaultColWidth="9.109375" defaultRowHeight="13.2" x14ac:dyDescent="0.25"/>
  <cols>
    <col min="1" max="1" width="7.5546875" style="1" customWidth="1"/>
    <col min="2" max="3" width="13.109375" style="1" customWidth="1"/>
    <col min="4" max="4" width="15.109375" style="1" customWidth="1"/>
    <col min="5" max="6" width="13.109375" style="1" customWidth="1"/>
    <col min="7" max="7" width="20.6640625" style="1" customWidth="1"/>
    <col min="8" max="8" width="9.6640625" style="1" customWidth="1"/>
    <col min="9" max="9" width="9.33203125" style="1" customWidth="1"/>
    <col min="10" max="11" width="9.109375" style="1" customWidth="1"/>
    <col min="12" max="77" width="9.109375" style="1"/>
    <col min="78" max="78" width="0" style="1" hidden="1" customWidth="1"/>
    <col min="79" max="16384" width="9.109375" style="1"/>
  </cols>
  <sheetData>
    <row r="1" spans="1:80" ht="5.25" customHeight="1" x14ac:dyDescent="0.25"/>
    <row r="2" spans="1:80" ht="19.5" customHeight="1" x14ac:dyDescent="0.35">
      <c r="A2" s="2" t="s">
        <v>0</v>
      </c>
      <c r="B2" s="2"/>
      <c r="C2" s="2"/>
      <c r="D2" s="2"/>
      <c r="E2" s="2"/>
      <c r="F2" s="2"/>
      <c r="G2" s="2"/>
    </row>
    <row r="3" spans="1:80" s="4" customFormat="1" ht="19.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80" s="4" customFormat="1" ht="12" customHeight="1" x14ac:dyDescent="0.25">
      <c r="A4" s="5"/>
      <c r="B4" s="5"/>
      <c r="C4" s="5"/>
      <c r="D4" s="5"/>
      <c r="E4" s="5"/>
      <c r="F4" s="5"/>
      <c r="G4" s="5"/>
    </row>
    <row r="5" spans="1:80" s="4" customFormat="1" ht="12" customHeight="1" x14ac:dyDescent="0.25">
      <c r="A5" s="6" t="s">
        <v>2</v>
      </c>
      <c r="B5" s="6"/>
      <c r="C5" s="6"/>
      <c r="D5" s="6"/>
      <c r="E5" s="6"/>
      <c r="F5" s="6"/>
      <c r="G5" s="6"/>
    </row>
    <row r="6" spans="1:80" s="10" customFormat="1" ht="12.75" customHeight="1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7" t="s">
        <v>9</v>
      </c>
      <c r="H6" s="9"/>
      <c r="CA6" s="11" t="s">
        <v>10</v>
      </c>
      <c r="CB6" s="12" t="s">
        <v>11</v>
      </c>
    </row>
    <row r="7" spans="1:80" s="10" customFormat="1" ht="36" customHeight="1" x14ac:dyDescent="0.25">
      <c r="A7" s="13"/>
      <c r="B7" s="13"/>
      <c r="C7" s="13"/>
      <c r="D7" s="13"/>
      <c r="E7" s="13"/>
      <c r="F7" s="14" t="s">
        <v>12</v>
      </c>
      <c r="G7" s="13"/>
      <c r="H7" s="9"/>
      <c r="BW7" s="10">
        <f>BW8+BW20+BW30+BW38</f>
        <v>0</v>
      </c>
      <c r="CA7" s="10">
        <f>CA8+CA20+CA30+CA38</f>
        <v>622</v>
      </c>
      <c r="CB7" s="15">
        <f>BW7+BX7+BY7+CA7</f>
        <v>622</v>
      </c>
    </row>
    <row r="8" spans="1:80" s="22" customFormat="1" ht="12" customHeight="1" x14ac:dyDescent="0.25">
      <c r="A8" s="16" t="s">
        <v>13</v>
      </c>
      <c r="B8" s="17" t="s">
        <v>14</v>
      </c>
      <c r="C8" s="17" t="s">
        <v>15</v>
      </c>
      <c r="D8" s="16" t="s">
        <v>16</v>
      </c>
      <c r="E8" s="18" t="s">
        <v>17</v>
      </c>
      <c r="F8" s="19" t="s">
        <v>18</v>
      </c>
      <c r="G8" s="16" t="s">
        <v>19</v>
      </c>
      <c r="H8" s="20"/>
      <c r="I8" s="21"/>
      <c r="CA8" s="22">
        <f>CA10+CA15</f>
        <v>1713</v>
      </c>
      <c r="CB8" s="23">
        <f>BW8+BX8+BY8+CA8</f>
        <v>1713</v>
      </c>
    </row>
    <row r="9" spans="1:80" s="22" customFormat="1" ht="36" customHeight="1" x14ac:dyDescent="0.25">
      <c r="A9" s="24"/>
      <c r="B9" s="24"/>
      <c r="C9" s="24"/>
      <c r="D9" s="24"/>
      <c r="E9" s="25"/>
      <c r="F9" s="26" t="s">
        <v>20</v>
      </c>
      <c r="G9" s="24"/>
      <c r="H9" s="20"/>
      <c r="I9" s="21"/>
      <c r="CB9" s="23"/>
    </row>
    <row r="10" spans="1:80" hidden="1" x14ac:dyDescent="0.25">
      <c r="A10" s="27">
        <v>1995</v>
      </c>
      <c r="B10" s="28">
        <v>180.12</v>
      </c>
      <c r="C10" s="28">
        <v>147.26</v>
      </c>
      <c r="D10" s="28">
        <v>121.28</v>
      </c>
      <c r="E10" s="28">
        <v>58.84</v>
      </c>
      <c r="F10" s="28">
        <v>9.6199999999999992</v>
      </c>
      <c r="G10" s="29">
        <f t="shared" ref="G10:G32" si="0">D10*100/B10</f>
        <v>67.332889184987778</v>
      </c>
      <c r="H10" s="30"/>
      <c r="CA10" s="1">
        <f>CA12+CA13</f>
        <v>4361</v>
      </c>
      <c r="CB10" s="31">
        <f>BW10+BX10+BY10+CA10</f>
        <v>4361</v>
      </c>
    </row>
    <row r="11" spans="1:80" hidden="1" x14ac:dyDescent="0.25">
      <c r="A11" s="32">
        <f>A10+1</f>
        <v>1996</v>
      </c>
      <c r="B11" s="33">
        <v>212.38</v>
      </c>
      <c r="C11" s="33">
        <v>197.38</v>
      </c>
      <c r="D11" s="33">
        <v>174.46</v>
      </c>
      <c r="E11" s="33">
        <v>38.020000000000003</v>
      </c>
      <c r="F11" s="33">
        <v>3.66</v>
      </c>
      <c r="G11" s="34">
        <f t="shared" si="0"/>
        <v>82.1452114135041</v>
      </c>
      <c r="H11" s="30"/>
      <c r="CB11" s="31"/>
    </row>
    <row r="12" spans="1:80" hidden="1" x14ac:dyDescent="0.25">
      <c r="A12" s="32">
        <f t="shared" ref="A12:A19" si="1">A11+1</f>
        <v>1997</v>
      </c>
      <c r="B12" s="33">
        <v>284.45999999999998</v>
      </c>
      <c r="C12" s="33">
        <v>278.66000000000003</v>
      </c>
      <c r="D12" s="33">
        <v>241.82</v>
      </c>
      <c r="E12" s="33">
        <v>42.62</v>
      </c>
      <c r="F12" s="33">
        <v>4.68</v>
      </c>
      <c r="G12" s="34">
        <f t="shared" si="0"/>
        <v>85.01019475497435</v>
      </c>
      <c r="H12" s="30"/>
      <c r="CA12" s="1">
        <v>3917</v>
      </c>
      <c r="CB12" s="31">
        <f>BW12+BX12+BY12+CA12</f>
        <v>3917</v>
      </c>
    </row>
    <row r="13" spans="1:80" hidden="1" x14ac:dyDescent="0.25">
      <c r="A13" s="32">
        <f t="shared" si="1"/>
        <v>1998</v>
      </c>
      <c r="B13" s="33">
        <v>228.04</v>
      </c>
      <c r="C13" s="33">
        <v>211.42</v>
      </c>
      <c r="D13" s="33">
        <v>193.9</v>
      </c>
      <c r="E13" s="33">
        <v>34.14</v>
      </c>
      <c r="F13" s="33">
        <v>2.86</v>
      </c>
      <c r="G13" s="34">
        <f t="shared" si="0"/>
        <v>85.02894229082618</v>
      </c>
      <c r="H13" s="30"/>
      <c r="CA13" s="1">
        <v>444</v>
      </c>
      <c r="CB13" s="31">
        <f t="shared" ref="CB13:CB54" si="2">BW13+BX13+BY13+CA13</f>
        <v>444</v>
      </c>
    </row>
    <row r="14" spans="1:80" hidden="1" x14ac:dyDescent="0.25">
      <c r="A14" s="32">
        <f t="shared" si="1"/>
        <v>1999</v>
      </c>
      <c r="B14" s="33">
        <v>264.94</v>
      </c>
      <c r="C14" s="33">
        <v>251.32</v>
      </c>
      <c r="D14" s="33">
        <v>236.9</v>
      </c>
      <c r="E14" s="33">
        <v>28.04</v>
      </c>
      <c r="F14" s="33">
        <v>0.96</v>
      </c>
      <c r="G14" s="34">
        <f t="shared" si="0"/>
        <v>89.416471653959391</v>
      </c>
      <c r="H14" s="30"/>
      <c r="CB14" s="31"/>
    </row>
    <row r="15" spans="1:80" hidden="1" x14ac:dyDescent="0.25">
      <c r="A15" s="32">
        <f>A14+1</f>
        <v>2000</v>
      </c>
      <c r="B15" s="33">
        <v>353.08</v>
      </c>
      <c r="C15" s="33">
        <v>308.39999999999998</v>
      </c>
      <c r="D15" s="33">
        <v>284</v>
      </c>
      <c r="E15" s="33">
        <v>69.08</v>
      </c>
      <c r="F15" s="33">
        <v>0.8</v>
      </c>
      <c r="G15" s="34">
        <f t="shared" si="0"/>
        <v>80.435028888637135</v>
      </c>
      <c r="H15" s="30"/>
      <c r="CA15" s="1">
        <f>CA17+CA18</f>
        <v>-2648</v>
      </c>
      <c r="CB15" s="31">
        <f t="shared" si="2"/>
        <v>-2648</v>
      </c>
    </row>
    <row r="16" spans="1:80" hidden="1" x14ac:dyDescent="0.25">
      <c r="A16" s="32">
        <f>A15+1</f>
        <v>2001</v>
      </c>
      <c r="B16" s="33">
        <v>359.48</v>
      </c>
      <c r="C16" s="33">
        <v>336.12</v>
      </c>
      <c r="D16" s="33">
        <v>306.74</v>
      </c>
      <c r="E16" s="33">
        <v>51.66</v>
      </c>
      <c r="F16" s="33">
        <v>23.677651845711999</v>
      </c>
      <c r="G16" s="34">
        <f t="shared" si="0"/>
        <v>85.328808278624678</v>
      </c>
      <c r="H16" s="30"/>
      <c r="CB16" s="31"/>
    </row>
    <row r="17" spans="1:80" hidden="1" x14ac:dyDescent="0.25">
      <c r="A17" s="32">
        <f t="shared" si="1"/>
        <v>2002</v>
      </c>
      <c r="B17" s="33">
        <v>409.92</v>
      </c>
      <c r="C17" s="33">
        <v>374.38</v>
      </c>
      <c r="D17" s="33">
        <v>351.3</v>
      </c>
      <c r="E17" s="33">
        <v>57.46</v>
      </c>
      <c r="F17" s="33">
        <v>37.801172282212001</v>
      </c>
      <c r="G17" s="34">
        <f t="shared" si="0"/>
        <v>85.699648711943794</v>
      </c>
      <c r="H17" s="30"/>
      <c r="CA17" s="1">
        <v>-367</v>
      </c>
      <c r="CB17" s="31">
        <f t="shared" si="2"/>
        <v>-367</v>
      </c>
    </row>
    <row r="18" spans="1:80" hidden="1" x14ac:dyDescent="0.25">
      <c r="A18" s="32">
        <f t="shared" si="1"/>
        <v>2003</v>
      </c>
      <c r="B18" s="33">
        <v>506.12</v>
      </c>
      <c r="C18" s="33">
        <v>463.2</v>
      </c>
      <c r="D18" s="33">
        <v>433.7</v>
      </c>
      <c r="E18" s="33">
        <v>72.400000000000006</v>
      </c>
      <c r="F18" s="33">
        <v>35.829919390211998</v>
      </c>
      <c r="G18" s="34">
        <f t="shared" si="0"/>
        <v>85.691140441002133</v>
      </c>
      <c r="H18" s="30"/>
      <c r="CA18" s="1">
        <v>-2281</v>
      </c>
      <c r="CB18" s="31">
        <f t="shared" si="2"/>
        <v>-2281</v>
      </c>
    </row>
    <row r="19" spans="1:80" hidden="1" x14ac:dyDescent="0.25">
      <c r="A19" s="32">
        <f t="shared" si="1"/>
        <v>2004</v>
      </c>
      <c r="B19" s="33">
        <v>833.62</v>
      </c>
      <c r="C19" s="33">
        <v>640.04</v>
      </c>
      <c r="D19" s="33">
        <v>526.20000000000005</v>
      </c>
      <c r="E19" s="33">
        <v>307.39999999999998</v>
      </c>
      <c r="F19" s="33">
        <v>69.464292473963994</v>
      </c>
      <c r="G19" s="34">
        <f t="shared" si="0"/>
        <v>63.122285933638835</v>
      </c>
      <c r="H19" s="30"/>
      <c r="CB19" s="31"/>
    </row>
    <row r="20" spans="1:80" ht="13.5" hidden="1" customHeight="1" x14ac:dyDescent="0.25">
      <c r="A20" s="32">
        <v>2005</v>
      </c>
      <c r="B20" s="35">
        <v>885.82</v>
      </c>
      <c r="C20" s="35">
        <v>687.76</v>
      </c>
      <c r="D20" s="33">
        <v>594.08000000000004</v>
      </c>
      <c r="E20" s="33">
        <v>291.7</v>
      </c>
      <c r="F20" s="33">
        <v>83.866874915644004</v>
      </c>
      <c r="G20" s="34">
        <f t="shared" si="0"/>
        <v>67.06554378993475</v>
      </c>
      <c r="H20" s="36">
        <v>83.86</v>
      </c>
      <c r="I20" s="1">
        <v>25.53</v>
      </c>
      <c r="CA20" s="1">
        <f>CA22+CA23</f>
        <v>-797</v>
      </c>
      <c r="CB20" s="31">
        <f t="shared" si="2"/>
        <v>-797</v>
      </c>
    </row>
    <row r="21" spans="1:80" hidden="1" x14ac:dyDescent="0.25">
      <c r="A21" s="37" t="s">
        <v>21</v>
      </c>
      <c r="B21" s="35">
        <v>638.04</v>
      </c>
      <c r="C21" s="35">
        <v>571.1</v>
      </c>
      <c r="D21" s="33">
        <v>485.1</v>
      </c>
      <c r="E21" s="33">
        <v>152.91999999999999</v>
      </c>
      <c r="F21" s="33">
        <v>65.865375615851988</v>
      </c>
      <c r="G21" s="34">
        <f t="shared" si="0"/>
        <v>76.029716005266138</v>
      </c>
      <c r="H21" s="36"/>
      <c r="CB21" s="31"/>
    </row>
    <row r="22" spans="1:80" hidden="1" x14ac:dyDescent="0.25">
      <c r="A22" s="37" t="s">
        <v>22</v>
      </c>
      <c r="B22" s="35">
        <v>646.4</v>
      </c>
      <c r="C22" s="35">
        <v>582.24</v>
      </c>
      <c r="D22" s="33">
        <v>490.94</v>
      </c>
      <c r="E22" s="33">
        <v>155.44</v>
      </c>
      <c r="F22" s="33">
        <v>63.126025947326596</v>
      </c>
      <c r="G22" s="34">
        <f t="shared" si="0"/>
        <v>75.949876237623769</v>
      </c>
      <c r="H22" s="36"/>
      <c r="CA22" s="1">
        <v>-644</v>
      </c>
      <c r="CB22" s="31">
        <f t="shared" si="2"/>
        <v>-644</v>
      </c>
    </row>
    <row r="23" spans="1:80" hidden="1" x14ac:dyDescent="0.25">
      <c r="A23" s="37" t="s">
        <v>23</v>
      </c>
      <c r="B23" s="35">
        <v>650.14</v>
      </c>
      <c r="C23" s="35">
        <v>561.9</v>
      </c>
      <c r="D23" s="33">
        <v>499.26</v>
      </c>
      <c r="E23" s="33">
        <v>150.86000000000001</v>
      </c>
      <c r="F23" s="33">
        <v>60.599741348599999</v>
      </c>
      <c r="G23" s="34">
        <f t="shared" si="0"/>
        <v>76.792690805057376</v>
      </c>
      <c r="H23" s="36"/>
      <c r="CA23" s="1">
        <v>-153</v>
      </c>
      <c r="CB23" s="31">
        <f t="shared" si="2"/>
        <v>-153</v>
      </c>
    </row>
    <row r="24" spans="1:80" hidden="1" x14ac:dyDescent="0.25">
      <c r="A24" s="37" t="s">
        <v>24</v>
      </c>
      <c r="B24" s="35">
        <v>647.62</v>
      </c>
      <c r="C24" s="35">
        <v>584.26</v>
      </c>
      <c r="D24" s="33">
        <v>514.05999999999995</v>
      </c>
      <c r="E24" s="33">
        <v>133.56</v>
      </c>
      <c r="F24" s="33">
        <v>63.080844025105513</v>
      </c>
      <c r="G24" s="34">
        <f t="shared" si="0"/>
        <v>79.376795034124939</v>
      </c>
      <c r="H24" s="36"/>
      <c r="CB24" s="31"/>
    </row>
    <row r="25" spans="1:80" hidden="1" x14ac:dyDescent="0.25">
      <c r="A25" s="37" t="s">
        <v>25</v>
      </c>
      <c r="B25" s="35">
        <v>684.48</v>
      </c>
      <c r="C25" s="35">
        <v>613.48</v>
      </c>
      <c r="D25" s="33">
        <v>548.88</v>
      </c>
      <c r="E25" s="33">
        <v>135.58000000000001</v>
      </c>
      <c r="F25" s="33">
        <v>70.212258458720001</v>
      </c>
      <c r="G25" s="34">
        <f t="shared" si="0"/>
        <v>80.189340813464227</v>
      </c>
      <c r="H25" s="36"/>
      <c r="CB25" s="31"/>
    </row>
    <row r="26" spans="1:80" hidden="1" x14ac:dyDescent="0.25">
      <c r="A26" s="37" t="s">
        <v>26</v>
      </c>
      <c r="B26" s="35">
        <v>745.34</v>
      </c>
      <c r="C26" s="35">
        <v>670.96</v>
      </c>
      <c r="D26" s="33">
        <v>597.52</v>
      </c>
      <c r="E26" s="33">
        <v>147.80000000000001</v>
      </c>
      <c r="F26" s="33">
        <v>72.957527415908004</v>
      </c>
      <c r="G26" s="34">
        <f t="shared" si="0"/>
        <v>80.167440362787445</v>
      </c>
      <c r="H26" s="36"/>
      <c r="CB26" s="31"/>
    </row>
    <row r="27" spans="1:80" hidden="1" x14ac:dyDescent="0.25">
      <c r="A27" s="37" t="s">
        <v>27</v>
      </c>
      <c r="B27" s="35">
        <v>794.8</v>
      </c>
      <c r="C27" s="35">
        <v>719.62</v>
      </c>
      <c r="D27" s="33">
        <v>626.96</v>
      </c>
      <c r="E27" s="33">
        <v>167.84</v>
      </c>
      <c r="F27" s="33">
        <v>74.484374637931978</v>
      </c>
      <c r="G27" s="34">
        <f t="shared" si="0"/>
        <v>78.882737795671872</v>
      </c>
      <c r="H27" s="36"/>
      <c r="CA27" s="1">
        <v>-31</v>
      </c>
      <c r="CB27" s="31">
        <f t="shared" si="2"/>
        <v>-31</v>
      </c>
    </row>
    <row r="28" spans="1:80" hidden="1" x14ac:dyDescent="0.25">
      <c r="A28" s="37" t="s">
        <v>28</v>
      </c>
      <c r="B28" s="35">
        <v>813</v>
      </c>
      <c r="C28" s="35">
        <v>733.08</v>
      </c>
      <c r="D28" s="33">
        <v>637.67999999999995</v>
      </c>
      <c r="E28" s="33">
        <v>175.32</v>
      </c>
      <c r="F28" s="33">
        <v>79.165375298447998</v>
      </c>
      <c r="G28" s="34">
        <f t="shared" si="0"/>
        <v>78.435424354243537</v>
      </c>
      <c r="H28" s="36"/>
      <c r="CA28" s="1">
        <v>-440</v>
      </c>
      <c r="CB28" s="31">
        <f t="shared" si="2"/>
        <v>-440</v>
      </c>
    </row>
    <row r="29" spans="1:80" hidden="1" x14ac:dyDescent="0.25">
      <c r="A29" s="37" t="s">
        <v>29</v>
      </c>
      <c r="B29" s="35">
        <v>822.78</v>
      </c>
      <c r="C29" s="35">
        <v>733.82</v>
      </c>
      <c r="D29" s="33">
        <v>655.74</v>
      </c>
      <c r="E29" s="33">
        <v>167.04</v>
      </c>
      <c r="F29" s="33">
        <v>84.806742949711989</v>
      </c>
      <c r="G29" s="34">
        <f t="shared" si="0"/>
        <v>79.698096696565301</v>
      </c>
      <c r="H29" s="36"/>
      <c r="CB29" s="31"/>
    </row>
    <row r="30" spans="1:80" hidden="1" x14ac:dyDescent="0.25">
      <c r="A30" s="37" t="s">
        <v>30</v>
      </c>
      <c r="B30" s="35">
        <v>793.78</v>
      </c>
      <c r="C30" s="35">
        <v>709.4</v>
      </c>
      <c r="D30" s="33">
        <v>639.20000000000005</v>
      </c>
      <c r="E30" s="33">
        <v>154.56</v>
      </c>
      <c r="F30" s="33">
        <v>84.381368413608016</v>
      </c>
      <c r="G30" s="34">
        <f t="shared" si="0"/>
        <v>80.526090352490627</v>
      </c>
      <c r="H30" s="36"/>
      <c r="CA30" s="1">
        <f>CA32+CA33</f>
        <v>-498</v>
      </c>
      <c r="CB30" s="31">
        <f>BW30+BX30+BY30+CA30</f>
        <v>-498</v>
      </c>
    </row>
    <row r="31" spans="1:80" hidden="1" x14ac:dyDescent="0.25">
      <c r="A31" s="37" t="s">
        <v>31</v>
      </c>
      <c r="B31" s="35">
        <v>734.78</v>
      </c>
      <c r="C31" s="35">
        <v>648.74</v>
      </c>
      <c r="D31" s="33">
        <v>593.82000000000005</v>
      </c>
      <c r="E31" s="33">
        <v>140.96</v>
      </c>
      <c r="F31" s="33">
        <v>83.704652027567988</v>
      </c>
      <c r="G31" s="34">
        <f t="shared" si="0"/>
        <v>80.816026565774806</v>
      </c>
      <c r="H31" s="36"/>
      <c r="CB31" s="31"/>
    </row>
    <row r="32" spans="1:80" hidden="1" x14ac:dyDescent="0.25">
      <c r="A32" s="37" t="s">
        <v>32</v>
      </c>
      <c r="B32" s="35">
        <v>885.82</v>
      </c>
      <c r="C32" s="35">
        <v>687.76</v>
      </c>
      <c r="D32" s="33">
        <v>594.08000000000004</v>
      </c>
      <c r="E32" s="33">
        <v>291.72000000000003</v>
      </c>
      <c r="F32" s="33">
        <v>83.866874915644004</v>
      </c>
      <c r="G32" s="34">
        <f t="shared" si="0"/>
        <v>67.06554378993475</v>
      </c>
      <c r="H32" s="36"/>
      <c r="CA32" s="1">
        <v>-521</v>
      </c>
      <c r="CB32" s="31">
        <f>BW32+BX32+BY32+CA32</f>
        <v>-521</v>
      </c>
    </row>
    <row r="33" spans="1:80" x14ac:dyDescent="0.25">
      <c r="A33" s="38">
        <v>2006</v>
      </c>
      <c r="B33" s="39">
        <v>2044.6</v>
      </c>
      <c r="C33" s="39">
        <v>1599.5</v>
      </c>
      <c r="D33" s="39">
        <v>1449.3</v>
      </c>
      <c r="E33" s="39">
        <v>594.9</v>
      </c>
      <c r="F33" s="39">
        <v>210.6</v>
      </c>
      <c r="G33" s="39">
        <v>70.884280543871668</v>
      </c>
      <c r="H33" s="36"/>
      <c r="CA33" s="1">
        <v>23</v>
      </c>
      <c r="CB33" s="31">
        <f>BW33+BX33+BY33+CA33</f>
        <v>23</v>
      </c>
    </row>
    <row r="34" spans="1:80" ht="13.8" hidden="1" x14ac:dyDescent="0.25">
      <c r="A34" s="40" t="s">
        <v>21</v>
      </c>
      <c r="B34" s="41">
        <v>690.96</v>
      </c>
      <c r="C34" s="41">
        <v>604.02</v>
      </c>
      <c r="D34" s="41">
        <v>528.29999999999995</v>
      </c>
      <c r="E34" s="41">
        <v>162.66</v>
      </c>
      <c r="F34" s="41">
        <v>84.757518522400005</v>
      </c>
      <c r="G34" s="41">
        <f t="shared" ref="G34:G45" si="3">D34*100/B34</f>
        <v>76.458839874956567</v>
      </c>
      <c r="H34" s="42">
        <v>84.8</v>
      </c>
      <c r="I34" s="43">
        <v>26.02</v>
      </c>
      <c r="CB34" s="31"/>
    </row>
    <row r="35" spans="1:80" ht="13.8" hidden="1" x14ac:dyDescent="0.25">
      <c r="A35" s="40" t="s">
        <v>22</v>
      </c>
      <c r="B35" s="41">
        <v>757.04</v>
      </c>
      <c r="C35" s="41">
        <v>645.20000000000005</v>
      </c>
      <c r="D35" s="41">
        <v>547.1</v>
      </c>
      <c r="E35" s="41">
        <v>209.92</v>
      </c>
      <c r="F35" s="41">
        <v>110.1569167</v>
      </c>
      <c r="G35" s="41">
        <f t="shared" si="3"/>
        <v>72.268308147521935</v>
      </c>
      <c r="H35" s="42">
        <v>110.2</v>
      </c>
      <c r="I35" s="43">
        <v>28.02</v>
      </c>
      <c r="CA35" s="1">
        <v>433</v>
      </c>
      <c r="CB35" s="31">
        <f t="shared" si="2"/>
        <v>433</v>
      </c>
    </row>
    <row r="36" spans="1:80" ht="13.8" hidden="1" x14ac:dyDescent="0.25">
      <c r="A36" s="40" t="s">
        <v>23</v>
      </c>
      <c r="B36" s="41">
        <v>826.18</v>
      </c>
      <c r="C36" s="41">
        <v>712.38</v>
      </c>
      <c r="D36" s="41">
        <v>601.55999999999995</v>
      </c>
      <c r="E36" s="41">
        <v>224.62</v>
      </c>
      <c r="F36" s="41">
        <v>143.21556368500001</v>
      </c>
      <c r="G36" s="41">
        <f t="shared" si="3"/>
        <v>72.812220097315347</v>
      </c>
      <c r="H36" s="42">
        <v>110.2</v>
      </c>
      <c r="I36" s="43">
        <v>32.96</v>
      </c>
      <c r="CA36" s="1">
        <v>-931</v>
      </c>
      <c r="CB36" s="31">
        <f t="shared" si="2"/>
        <v>-931</v>
      </c>
    </row>
    <row r="37" spans="1:80" ht="13.8" hidden="1" x14ac:dyDescent="0.25">
      <c r="A37" s="40" t="s">
        <v>24</v>
      </c>
      <c r="B37" s="41">
        <v>857.64</v>
      </c>
      <c r="C37" s="41">
        <v>742.14</v>
      </c>
      <c r="D37" s="41">
        <v>646.64</v>
      </c>
      <c r="E37" s="41">
        <v>211</v>
      </c>
      <c r="F37" s="41">
        <f t="shared" ref="F37:F84" si="4">H37+I37</f>
        <v>150.05000000000001</v>
      </c>
      <c r="G37" s="41">
        <f t="shared" si="3"/>
        <v>75.39760272375355</v>
      </c>
      <c r="H37" s="42">
        <v>114</v>
      </c>
      <c r="I37" s="43">
        <v>36.049999999999997</v>
      </c>
      <c r="CB37" s="31"/>
    </row>
    <row r="38" spans="1:80" ht="13.8" hidden="1" x14ac:dyDescent="0.25">
      <c r="A38" s="40" t="s">
        <v>25</v>
      </c>
      <c r="B38" s="44">
        <v>932.8</v>
      </c>
      <c r="C38" s="44">
        <v>808.6</v>
      </c>
      <c r="D38" s="44">
        <v>725.6</v>
      </c>
      <c r="E38" s="44">
        <v>207.1</v>
      </c>
      <c r="F38" s="41">
        <f t="shared" si="4"/>
        <v>159.23000000000002</v>
      </c>
      <c r="G38" s="41">
        <f t="shared" si="3"/>
        <v>77.78730703259005</v>
      </c>
      <c r="H38" s="42">
        <v>121.7</v>
      </c>
      <c r="I38" s="43">
        <v>37.53</v>
      </c>
      <c r="CA38" s="1">
        <v>204</v>
      </c>
      <c r="CB38" s="31">
        <f t="shared" si="2"/>
        <v>204</v>
      </c>
    </row>
    <row r="39" spans="1:80" ht="13.8" hidden="1" x14ac:dyDescent="0.25">
      <c r="A39" s="40" t="s">
        <v>26</v>
      </c>
      <c r="B39" s="44">
        <v>1083.7</v>
      </c>
      <c r="C39" s="44">
        <v>963.1</v>
      </c>
      <c r="D39" s="44">
        <v>824.2</v>
      </c>
      <c r="E39" s="44">
        <v>259.5</v>
      </c>
      <c r="F39" s="41">
        <f t="shared" si="4"/>
        <v>160.69999999999999</v>
      </c>
      <c r="G39" s="41">
        <f t="shared" si="3"/>
        <v>76.054258558641692</v>
      </c>
      <c r="H39" s="42">
        <v>119.9</v>
      </c>
      <c r="I39" s="43">
        <v>40.799999999999997</v>
      </c>
      <c r="CA39" s="1">
        <v>200</v>
      </c>
      <c r="CB39" s="31">
        <f t="shared" si="2"/>
        <v>200</v>
      </c>
    </row>
    <row r="40" spans="1:80" ht="13.8" hidden="1" x14ac:dyDescent="0.25">
      <c r="A40" s="40" t="s">
        <v>27</v>
      </c>
      <c r="B40" s="44">
        <v>1202.0999999999999</v>
      </c>
      <c r="C40" s="44">
        <v>1073.3</v>
      </c>
      <c r="D40" s="44">
        <v>952.1</v>
      </c>
      <c r="E40" s="44">
        <v>246.4</v>
      </c>
      <c r="F40" s="41">
        <f t="shared" si="4"/>
        <v>172.4</v>
      </c>
      <c r="G40" s="41">
        <f t="shared" si="3"/>
        <v>79.203061309375272</v>
      </c>
      <c r="H40" s="42">
        <v>127.7</v>
      </c>
      <c r="I40" s="43">
        <v>44.7</v>
      </c>
      <c r="CB40" s="31"/>
    </row>
    <row r="41" spans="1:80" ht="13.8" hidden="1" x14ac:dyDescent="0.25">
      <c r="A41" s="40" t="s">
        <v>28</v>
      </c>
      <c r="B41" s="44">
        <v>1295.5</v>
      </c>
      <c r="C41" s="44">
        <v>1159.7</v>
      </c>
      <c r="D41" s="44">
        <v>1016.9</v>
      </c>
      <c r="E41" s="44">
        <v>274.60000000000002</v>
      </c>
      <c r="F41" s="41">
        <f t="shared" si="4"/>
        <v>177.4</v>
      </c>
      <c r="G41" s="41">
        <f t="shared" si="3"/>
        <v>78.494789656503286</v>
      </c>
      <c r="H41" s="42">
        <v>126.9</v>
      </c>
      <c r="I41" s="43">
        <v>50.5</v>
      </c>
      <c r="CA41" s="1">
        <v>295</v>
      </c>
      <c r="CB41" s="31">
        <f t="shared" si="2"/>
        <v>295</v>
      </c>
    </row>
    <row r="42" spans="1:80" ht="13.8" hidden="1" x14ac:dyDescent="0.25">
      <c r="A42" s="40" t="s">
        <v>29</v>
      </c>
      <c r="B42" s="44">
        <v>1325.1</v>
      </c>
      <c r="C42" s="44">
        <v>1193.4000000000001</v>
      </c>
      <c r="D42" s="41">
        <v>1102</v>
      </c>
      <c r="E42" s="44">
        <v>219.1</v>
      </c>
      <c r="F42" s="41">
        <f t="shared" si="4"/>
        <v>183.89999999999998</v>
      </c>
      <c r="G42" s="41">
        <f t="shared" si="3"/>
        <v>83.163534827560184</v>
      </c>
      <c r="H42" s="42">
        <v>130.19999999999999</v>
      </c>
      <c r="I42" s="43">
        <v>53.7</v>
      </c>
      <c r="CA42" s="1">
        <v>-95</v>
      </c>
      <c r="CB42" s="31">
        <f t="shared" si="2"/>
        <v>-95</v>
      </c>
    </row>
    <row r="43" spans="1:80" ht="13.8" hidden="1" x14ac:dyDescent="0.25">
      <c r="A43" s="40" t="s">
        <v>30</v>
      </c>
      <c r="B43" s="44">
        <v>1465.3</v>
      </c>
      <c r="C43" s="44">
        <v>1333.7</v>
      </c>
      <c r="D43" s="44">
        <v>1202.4000000000001</v>
      </c>
      <c r="E43" s="44">
        <v>260.8</v>
      </c>
      <c r="F43" s="41">
        <f t="shared" si="4"/>
        <v>187.4</v>
      </c>
      <c r="G43" s="41">
        <f t="shared" si="3"/>
        <v>82.058281580563715</v>
      </c>
      <c r="H43" s="42">
        <v>128.9</v>
      </c>
      <c r="I43" s="43">
        <v>58.5</v>
      </c>
      <c r="CB43" s="31"/>
    </row>
    <row r="44" spans="1:80" ht="13.8" hidden="1" x14ac:dyDescent="0.25">
      <c r="A44" s="40" t="s">
        <v>31</v>
      </c>
      <c r="B44" s="44">
        <v>1546.9</v>
      </c>
      <c r="C44" s="41">
        <v>1413</v>
      </c>
      <c r="D44" s="44">
        <v>1230.0999999999999</v>
      </c>
      <c r="E44" s="44">
        <v>316.39999999999998</v>
      </c>
      <c r="F44" s="41">
        <v>194.19941679999999</v>
      </c>
      <c r="G44" s="41">
        <f t="shared" si="3"/>
        <v>79.52033098454973</v>
      </c>
      <c r="H44" s="42">
        <v>127.3</v>
      </c>
      <c r="I44" s="43">
        <v>66.8</v>
      </c>
      <c r="CA44" s="1">
        <v>0</v>
      </c>
      <c r="CB44" s="31">
        <f t="shared" si="2"/>
        <v>0</v>
      </c>
    </row>
    <row r="45" spans="1:80" ht="13.8" hidden="1" x14ac:dyDescent="0.25">
      <c r="A45" s="40" t="s">
        <v>32</v>
      </c>
      <c r="B45" s="44">
        <v>2044.6</v>
      </c>
      <c r="C45" s="44">
        <v>1599.5</v>
      </c>
      <c r="D45" s="44">
        <v>1449.3</v>
      </c>
      <c r="E45" s="44">
        <v>594.9</v>
      </c>
      <c r="F45" s="41">
        <f t="shared" si="4"/>
        <v>210.6</v>
      </c>
      <c r="G45" s="41">
        <f t="shared" si="3"/>
        <v>70.884280543871668</v>
      </c>
      <c r="H45" s="42">
        <v>132.19999999999999</v>
      </c>
      <c r="I45" s="43">
        <v>78.400000000000006</v>
      </c>
      <c r="CB45" s="31"/>
    </row>
    <row r="46" spans="1:80" ht="13.8" x14ac:dyDescent="0.25">
      <c r="A46" s="40" t="s">
        <v>33</v>
      </c>
      <c r="B46" s="44">
        <v>3440.8</v>
      </c>
      <c r="C46" s="44">
        <v>3220.8</v>
      </c>
      <c r="D46" s="44">
        <v>2911.2</v>
      </c>
      <c r="E46" s="44">
        <v>529.29999999999995</v>
      </c>
      <c r="F46" s="41">
        <v>334.8</v>
      </c>
      <c r="G46" s="41">
        <v>84.608230644036269</v>
      </c>
      <c r="H46" s="42"/>
      <c r="I46" s="43"/>
      <c r="CA46" s="1">
        <f>CA47-CA51</f>
        <v>481</v>
      </c>
      <c r="CB46" s="31">
        <f t="shared" si="2"/>
        <v>481</v>
      </c>
    </row>
    <row r="47" spans="1:80" ht="13.8" hidden="1" x14ac:dyDescent="0.25">
      <c r="A47" s="40" t="s">
        <v>21</v>
      </c>
      <c r="B47" s="41">
        <v>1596.8</v>
      </c>
      <c r="C47" s="41">
        <v>1460.3</v>
      </c>
      <c r="D47" s="41">
        <v>1324.4</v>
      </c>
      <c r="E47" s="41">
        <v>271.89999999999998</v>
      </c>
      <c r="F47" s="41">
        <f t="shared" si="4"/>
        <v>216.2</v>
      </c>
      <c r="G47" s="41">
        <f t="shared" ref="G47:G58" si="5">D47*100/B47</f>
        <v>82.940881763527059</v>
      </c>
      <c r="H47" s="42">
        <v>133.6</v>
      </c>
      <c r="I47" s="43">
        <v>82.6</v>
      </c>
      <c r="CA47" s="1">
        <f>CA49+CA50</f>
        <v>965</v>
      </c>
      <c r="CB47" s="31">
        <f t="shared" si="2"/>
        <v>965</v>
      </c>
    </row>
    <row r="48" spans="1:80" ht="13.8" hidden="1" x14ac:dyDescent="0.25">
      <c r="A48" s="40" t="s">
        <v>22</v>
      </c>
      <c r="B48" s="41">
        <v>1698.8</v>
      </c>
      <c r="C48" s="41">
        <v>1563.7</v>
      </c>
      <c r="D48" s="41">
        <v>1388.6</v>
      </c>
      <c r="E48" s="41">
        <v>309.5</v>
      </c>
      <c r="F48" s="41">
        <f t="shared" si="4"/>
        <v>209.3</v>
      </c>
      <c r="G48" s="41">
        <f t="shared" si="5"/>
        <v>81.740051801271491</v>
      </c>
      <c r="H48" s="42">
        <v>132</v>
      </c>
      <c r="I48" s="43">
        <v>77.3</v>
      </c>
      <c r="CB48" s="31"/>
    </row>
    <row r="49" spans="1:80" ht="13.8" hidden="1" x14ac:dyDescent="0.25">
      <c r="A49" s="40" t="s">
        <v>23</v>
      </c>
      <c r="B49" s="41">
        <v>1798.4</v>
      </c>
      <c r="C49" s="41">
        <v>1662.5</v>
      </c>
      <c r="D49" s="41">
        <v>1482.8</v>
      </c>
      <c r="E49" s="41">
        <v>314.89999999999998</v>
      </c>
      <c r="F49" s="41">
        <f t="shared" si="4"/>
        <v>222.2</v>
      </c>
      <c r="G49" s="41">
        <f t="shared" si="5"/>
        <v>82.45106761565836</v>
      </c>
      <c r="H49" s="42">
        <v>131.9</v>
      </c>
      <c r="I49" s="43">
        <v>90.3</v>
      </c>
      <c r="CA49" s="1">
        <v>954</v>
      </c>
      <c r="CB49" s="31">
        <f t="shared" si="2"/>
        <v>954</v>
      </c>
    </row>
    <row r="50" spans="1:80" ht="13.8" hidden="1" x14ac:dyDescent="0.25">
      <c r="A50" s="40" t="s">
        <v>24</v>
      </c>
      <c r="B50" s="41">
        <v>1819.5</v>
      </c>
      <c r="C50" s="41">
        <v>1685.8</v>
      </c>
      <c r="D50" s="41">
        <v>1546.4</v>
      </c>
      <c r="E50" s="41">
        <v>272.5</v>
      </c>
      <c r="F50" s="41">
        <f t="shared" si="4"/>
        <v>225.5</v>
      </c>
      <c r="G50" s="41">
        <f t="shared" si="5"/>
        <v>84.990381973069518</v>
      </c>
      <c r="H50" s="42">
        <v>127.5</v>
      </c>
      <c r="I50" s="43">
        <v>98</v>
      </c>
      <c r="CA50" s="1">
        <v>11</v>
      </c>
      <c r="CB50" s="31">
        <f t="shared" si="2"/>
        <v>11</v>
      </c>
    </row>
    <row r="51" spans="1:80" ht="13.8" hidden="1" x14ac:dyDescent="0.25">
      <c r="A51" s="40" t="s">
        <v>25</v>
      </c>
      <c r="B51" s="41">
        <v>1907.8</v>
      </c>
      <c r="C51" s="41">
        <v>1779</v>
      </c>
      <c r="D51" s="41">
        <v>1660.3</v>
      </c>
      <c r="E51" s="41">
        <v>246.2</v>
      </c>
      <c r="F51" s="41">
        <f t="shared" si="4"/>
        <v>229.8</v>
      </c>
      <c r="G51" s="41">
        <f t="shared" si="5"/>
        <v>87.026942027466191</v>
      </c>
      <c r="H51" s="42">
        <v>126</v>
      </c>
      <c r="I51" s="43">
        <v>103.8</v>
      </c>
      <c r="CA51" s="1">
        <f>CA53+CA54+CA55+CA56</f>
        <v>484</v>
      </c>
      <c r="CB51" s="31">
        <f t="shared" si="2"/>
        <v>484</v>
      </c>
    </row>
    <row r="52" spans="1:80" ht="13.8" hidden="1" x14ac:dyDescent="0.25">
      <c r="A52" s="40" t="s">
        <v>26</v>
      </c>
      <c r="B52" s="41">
        <v>2226</v>
      </c>
      <c r="C52" s="41">
        <v>2032.4</v>
      </c>
      <c r="D52" s="41">
        <v>1854.9</v>
      </c>
      <c r="E52" s="41">
        <v>369.9</v>
      </c>
      <c r="F52" s="41">
        <f t="shared" si="4"/>
        <v>238.6</v>
      </c>
      <c r="G52" s="41">
        <f t="shared" si="5"/>
        <v>83.328840970350399</v>
      </c>
      <c r="H52" s="42">
        <v>129.19999999999999</v>
      </c>
      <c r="I52" s="43">
        <v>109.4</v>
      </c>
      <c r="CB52" s="31"/>
    </row>
    <row r="53" spans="1:80" ht="13.8" hidden="1" x14ac:dyDescent="0.25">
      <c r="A53" s="40" t="s">
        <v>27</v>
      </c>
      <c r="B53" s="41">
        <v>2388.1</v>
      </c>
      <c r="C53" s="41">
        <v>2245.9</v>
      </c>
      <c r="D53" s="41">
        <v>2009.3</v>
      </c>
      <c r="E53" s="41">
        <v>378</v>
      </c>
      <c r="F53" s="41">
        <f t="shared" si="4"/>
        <v>246.3</v>
      </c>
      <c r="G53" s="41">
        <f t="shared" si="5"/>
        <v>84.138017670951811</v>
      </c>
      <c r="H53" s="42">
        <v>137.9</v>
      </c>
      <c r="I53" s="43">
        <v>108.4</v>
      </c>
      <c r="CA53" s="1">
        <v>1214</v>
      </c>
      <c r="CB53" s="31">
        <f t="shared" si="2"/>
        <v>1214</v>
      </c>
    </row>
    <row r="54" spans="1:80" ht="13.8" hidden="1" x14ac:dyDescent="0.25">
      <c r="A54" s="40" t="s">
        <v>28</v>
      </c>
      <c r="B54" s="41">
        <v>2541.3000000000002</v>
      </c>
      <c r="C54" s="41">
        <v>2392.3000000000002</v>
      </c>
      <c r="D54" s="41">
        <v>2059.9</v>
      </c>
      <c r="E54" s="41">
        <v>479.1</v>
      </c>
      <c r="F54" s="41">
        <v>249.45809219999998</v>
      </c>
      <c r="G54" s="41">
        <f t="shared" si="5"/>
        <v>81.056939361743986</v>
      </c>
      <c r="H54" s="42">
        <v>141.9</v>
      </c>
      <c r="I54" s="43">
        <v>111.8</v>
      </c>
      <c r="CA54" s="1">
        <v>-745</v>
      </c>
      <c r="CB54" s="31">
        <f t="shared" si="2"/>
        <v>-745</v>
      </c>
    </row>
    <row r="55" spans="1:80" ht="13.8" hidden="1" x14ac:dyDescent="0.25">
      <c r="A55" s="40" t="s">
        <v>29</v>
      </c>
      <c r="B55" s="41">
        <v>2632.9</v>
      </c>
      <c r="C55" s="41">
        <v>2480.6</v>
      </c>
      <c r="D55" s="41">
        <v>2189.6999999999998</v>
      </c>
      <c r="E55" s="41">
        <v>442.8</v>
      </c>
      <c r="F55" s="41">
        <v>263.55651039999998</v>
      </c>
      <c r="G55" s="41">
        <f t="shared" si="5"/>
        <v>83.166850241178921</v>
      </c>
      <c r="H55" s="42">
        <v>147.6</v>
      </c>
      <c r="I55" s="43">
        <v>125.9</v>
      </c>
      <c r="CA55" s="1">
        <v>0</v>
      </c>
      <c r="CB55" s="31">
        <f>BW55+BX55+BY55+CA55</f>
        <v>0</v>
      </c>
    </row>
    <row r="56" spans="1:80" ht="13.8" hidden="1" x14ac:dyDescent="0.25">
      <c r="A56" s="40" t="s">
        <v>30</v>
      </c>
      <c r="B56" s="41">
        <v>2690.7</v>
      </c>
      <c r="C56" s="41">
        <v>2520.5</v>
      </c>
      <c r="D56" s="41">
        <v>2289</v>
      </c>
      <c r="E56" s="41">
        <v>401.2</v>
      </c>
      <c r="F56" s="41">
        <f t="shared" si="4"/>
        <v>304.8</v>
      </c>
      <c r="G56" s="41">
        <f t="shared" si="5"/>
        <v>85.070799420225228</v>
      </c>
      <c r="H56" s="42">
        <v>166.8</v>
      </c>
      <c r="I56" s="43">
        <v>138</v>
      </c>
      <c r="CA56" s="1">
        <v>15</v>
      </c>
      <c r="CB56" s="31">
        <f>BW56+BX56+BY56+CA56</f>
        <v>15</v>
      </c>
    </row>
    <row r="57" spans="1:80" ht="13.8" hidden="1" x14ac:dyDescent="0.25">
      <c r="A57" s="40" t="s">
        <v>31</v>
      </c>
      <c r="B57" s="41">
        <v>2785.1</v>
      </c>
      <c r="C57" s="41">
        <v>2612.5</v>
      </c>
      <c r="D57" s="41">
        <v>2409</v>
      </c>
      <c r="E57" s="41">
        <v>375.8</v>
      </c>
      <c r="F57" s="41">
        <f t="shared" si="4"/>
        <v>312.39999999999998</v>
      </c>
      <c r="G57" s="41">
        <f t="shared" si="5"/>
        <v>86.495996553086073</v>
      </c>
      <c r="H57" s="42">
        <v>167.5</v>
      </c>
      <c r="I57" s="43">
        <v>144.9</v>
      </c>
      <c r="CA57" s="1">
        <v>-372</v>
      </c>
      <c r="CB57" s="31">
        <f>BW57+BX57+BY57+CA57</f>
        <v>-372</v>
      </c>
    </row>
    <row r="58" spans="1:80" ht="13.8" hidden="1" x14ac:dyDescent="0.25">
      <c r="A58" s="40" t="s">
        <v>32</v>
      </c>
      <c r="B58" s="41">
        <v>3440.8</v>
      </c>
      <c r="C58" s="41">
        <v>3220.8</v>
      </c>
      <c r="D58" s="41">
        <v>2911.2</v>
      </c>
      <c r="E58" s="41">
        <v>529.29999999999995</v>
      </c>
      <c r="F58" s="41">
        <f t="shared" si="4"/>
        <v>334.8</v>
      </c>
      <c r="G58" s="41">
        <f t="shared" si="5"/>
        <v>84.608230644036269</v>
      </c>
      <c r="H58" s="42">
        <v>179.8</v>
      </c>
      <c r="I58" s="43">
        <v>155</v>
      </c>
      <c r="CA58" s="1">
        <v>-231</v>
      </c>
      <c r="CB58" s="31">
        <f>BW58+BX58+BY58+CA58</f>
        <v>-231</v>
      </c>
    </row>
    <row r="59" spans="1:80" ht="13.8" x14ac:dyDescent="0.25">
      <c r="A59" s="40" t="s">
        <v>34</v>
      </c>
      <c r="B59" s="41">
        <v>4963.8999999999996</v>
      </c>
      <c r="C59" s="41">
        <v>4781.3</v>
      </c>
      <c r="D59" s="41">
        <v>4425.8</v>
      </c>
      <c r="E59" s="41">
        <v>537.5</v>
      </c>
      <c r="F59" s="41">
        <v>223.90902680000002</v>
      </c>
      <c r="G59" s="41">
        <v>89.159733274240025</v>
      </c>
      <c r="H59" s="42"/>
      <c r="I59" s="43"/>
      <c r="CB59" s="31"/>
    </row>
    <row r="60" spans="1:80" ht="12.75" hidden="1" customHeight="1" x14ac:dyDescent="0.25">
      <c r="A60" s="40" t="s">
        <v>21</v>
      </c>
      <c r="B60" s="45">
        <v>3074.5</v>
      </c>
      <c r="C60" s="45">
        <v>2895.6</v>
      </c>
      <c r="D60" s="45">
        <v>2701.5</v>
      </c>
      <c r="E60" s="45">
        <v>372.3</v>
      </c>
      <c r="F60" s="45">
        <f t="shared" si="4"/>
        <v>342.6</v>
      </c>
      <c r="G60" s="45">
        <f t="shared" ref="G60:G71" si="6">D60*100/B60</f>
        <v>87.867946007480896</v>
      </c>
      <c r="H60" s="42">
        <v>176.3</v>
      </c>
      <c r="I60" s="43">
        <v>166.3</v>
      </c>
      <c r="CA60" s="1">
        <f>CA7+CA44-CA46+CA57-CA58</f>
        <v>0</v>
      </c>
      <c r="CB60" s="31">
        <f>BW60+BX60+BY60+CA60</f>
        <v>0</v>
      </c>
    </row>
    <row r="61" spans="1:80" ht="13.8" hidden="1" x14ac:dyDescent="0.25">
      <c r="A61" s="40" t="s">
        <v>22</v>
      </c>
      <c r="B61" s="45">
        <v>3194.3</v>
      </c>
      <c r="C61" s="45">
        <v>3022</v>
      </c>
      <c r="D61" s="45">
        <v>2735.7</v>
      </c>
      <c r="E61" s="45">
        <v>457.5</v>
      </c>
      <c r="F61" s="45">
        <f t="shared" si="4"/>
        <v>333.6</v>
      </c>
      <c r="G61" s="45">
        <f t="shared" si="6"/>
        <v>85.643176908868924</v>
      </c>
      <c r="H61" s="42">
        <v>170.5</v>
      </c>
      <c r="I61" s="43">
        <v>163.1</v>
      </c>
    </row>
    <row r="62" spans="1:80" ht="13.8" hidden="1" x14ac:dyDescent="0.25">
      <c r="A62" s="40" t="s">
        <v>23</v>
      </c>
      <c r="B62" s="45">
        <v>3468</v>
      </c>
      <c r="C62" s="45">
        <v>3246.4</v>
      </c>
      <c r="D62" s="45">
        <v>2949.2</v>
      </c>
      <c r="E62" s="45">
        <v>518</v>
      </c>
      <c r="F62" s="45">
        <f t="shared" si="4"/>
        <v>378.7</v>
      </c>
      <c r="G62" s="45">
        <f t="shared" si="6"/>
        <v>85.040369088812</v>
      </c>
      <c r="H62" s="42">
        <v>212.1</v>
      </c>
      <c r="I62" s="1">
        <v>166.6</v>
      </c>
    </row>
    <row r="63" spans="1:80" hidden="1" x14ac:dyDescent="0.25">
      <c r="A63" s="40" t="s">
        <v>24</v>
      </c>
      <c r="B63" s="45">
        <v>3463.4</v>
      </c>
      <c r="C63" s="45">
        <v>3291.2</v>
      </c>
      <c r="D63" s="45">
        <v>3070</v>
      </c>
      <c r="E63" s="45">
        <v>390.8</v>
      </c>
      <c r="F63" s="45">
        <f t="shared" si="4"/>
        <v>341.79999999999995</v>
      </c>
      <c r="G63" s="45">
        <f t="shared" si="6"/>
        <v>88.64121961078709</v>
      </c>
      <c r="H63" s="36">
        <v>170.2</v>
      </c>
      <c r="I63" s="1">
        <v>171.6</v>
      </c>
    </row>
    <row r="64" spans="1:80" hidden="1" x14ac:dyDescent="0.25">
      <c r="A64" s="40" t="s">
        <v>25</v>
      </c>
      <c r="B64" s="45">
        <v>3489.1</v>
      </c>
      <c r="C64" s="45">
        <v>3321.2</v>
      </c>
      <c r="D64" s="45">
        <v>3160.8</v>
      </c>
      <c r="E64" s="45">
        <v>327.53356411000004</v>
      </c>
      <c r="F64" s="45">
        <v>337.7664934</v>
      </c>
      <c r="G64" s="45">
        <f t="shared" si="6"/>
        <v>90.590696741279984</v>
      </c>
      <c r="H64" s="33">
        <v>165.7</v>
      </c>
      <c r="I64" s="33">
        <v>172</v>
      </c>
    </row>
    <row r="65" spans="1:9" hidden="1" x14ac:dyDescent="0.25">
      <c r="A65" s="40" t="s">
        <v>26</v>
      </c>
      <c r="B65" s="45">
        <v>3959</v>
      </c>
      <c r="C65" s="45">
        <v>3748.5</v>
      </c>
      <c r="D65" s="45">
        <v>3412</v>
      </c>
      <c r="E65" s="45">
        <v>546</v>
      </c>
      <c r="F65" s="45">
        <f t="shared" si="4"/>
        <v>379.8</v>
      </c>
      <c r="G65" s="45">
        <f t="shared" si="6"/>
        <v>86.183379641323569</v>
      </c>
      <c r="H65" s="33">
        <v>208.5</v>
      </c>
      <c r="I65" s="1">
        <v>171.3</v>
      </c>
    </row>
    <row r="66" spans="1:9" hidden="1" x14ac:dyDescent="0.25">
      <c r="A66" s="40" t="s">
        <v>27</v>
      </c>
      <c r="B66" s="45">
        <v>4072</v>
      </c>
      <c r="C66" s="45">
        <v>3873</v>
      </c>
      <c r="D66" s="45">
        <v>3690.2</v>
      </c>
      <c r="E66" s="45">
        <v>380.5</v>
      </c>
      <c r="F66" s="45">
        <f t="shared" si="4"/>
        <v>364.8</v>
      </c>
      <c r="G66" s="45">
        <f t="shared" si="6"/>
        <v>90.623772102161098</v>
      </c>
      <c r="H66" s="33">
        <v>191.3</v>
      </c>
      <c r="I66" s="1">
        <v>173.5</v>
      </c>
    </row>
    <row r="67" spans="1:9" ht="14.25" hidden="1" customHeight="1" x14ac:dyDescent="0.25">
      <c r="A67" s="40" t="s">
        <v>28</v>
      </c>
      <c r="B67" s="45">
        <v>4315.2</v>
      </c>
      <c r="C67" s="45">
        <v>4046.7</v>
      </c>
      <c r="D67" s="45">
        <v>3760.3</v>
      </c>
      <c r="E67" s="45">
        <v>552.79999999999995</v>
      </c>
      <c r="F67" s="45">
        <f t="shared" si="4"/>
        <v>476.90000000000003</v>
      </c>
      <c r="G67" s="45">
        <f t="shared" si="6"/>
        <v>87.140804597701148</v>
      </c>
      <c r="H67" s="33">
        <v>256.60000000000002</v>
      </c>
      <c r="I67" s="1">
        <v>220.3</v>
      </c>
    </row>
    <row r="68" spans="1:9" ht="15.75" hidden="1" customHeight="1" x14ac:dyDescent="0.25">
      <c r="A68" s="40" t="s">
        <v>29</v>
      </c>
      <c r="B68" s="45">
        <v>4453.3999999999996</v>
      </c>
      <c r="C68" s="45">
        <v>4172.6000000000004</v>
      </c>
      <c r="D68" s="45">
        <v>3857.1</v>
      </c>
      <c r="E68" s="45">
        <v>595</v>
      </c>
      <c r="F68" s="45">
        <v>489.63989670000001</v>
      </c>
      <c r="G68" s="45">
        <f t="shared" si="6"/>
        <v>86.610230385772681</v>
      </c>
      <c r="H68" s="33">
        <v>256.60000000000002</v>
      </c>
      <c r="I68" s="1">
        <v>232.8</v>
      </c>
    </row>
    <row r="69" spans="1:9" ht="15.75" hidden="1" customHeight="1" x14ac:dyDescent="0.25">
      <c r="A69" s="40" t="s">
        <v>30</v>
      </c>
      <c r="B69" s="45">
        <v>4265.6000000000004</v>
      </c>
      <c r="C69" s="45">
        <v>4082</v>
      </c>
      <c r="D69" s="45">
        <v>3858.9</v>
      </c>
      <c r="E69" s="45">
        <v>405.4</v>
      </c>
      <c r="F69" s="45">
        <v>311.68815119999999</v>
      </c>
      <c r="G69" s="45">
        <f t="shared" si="6"/>
        <v>90.465585146286557</v>
      </c>
      <c r="H69" s="33">
        <v>145.19999999999999</v>
      </c>
      <c r="I69" s="1">
        <v>166.5</v>
      </c>
    </row>
    <row r="70" spans="1:9" ht="15.75" hidden="1" customHeight="1" x14ac:dyDescent="0.25">
      <c r="A70" s="40" t="s">
        <v>31</v>
      </c>
      <c r="B70" s="45">
        <v>4382.3</v>
      </c>
      <c r="C70" s="45">
        <v>4212.5</v>
      </c>
      <c r="D70" s="45">
        <v>3938.5</v>
      </c>
      <c r="E70" s="45">
        <v>443.4</v>
      </c>
      <c r="F70" s="45">
        <v>303.2587906</v>
      </c>
      <c r="G70" s="45">
        <f t="shared" si="6"/>
        <v>89.872897793396163</v>
      </c>
      <c r="H70" s="33">
        <v>138.9</v>
      </c>
      <c r="I70" s="1">
        <v>164.3</v>
      </c>
    </row>
    <row r="71" spans="1:9" ht="18.75" hidden="1" customHeight="1" x14ac:dyDescent="0.25">
      <c r="A71" s="40" t="s">
        <v>32</v>
      </c>
      <c r="B71" s="45">
        <v>4963.8999999999996</v>
      </c>
      <c r="C71" s="45">
        <v>4781.3</v>
      </c>
      <c r="D71" s="45">
        <v>4425.8</v>
      </c>
      <c r="E71" s="45">
        <v>537.5</v>
      </c>
      <c r="F71" s="45">
        <v>223.90902680000002</v>
      </c>
      <c r="G71" s="45">
        <f t="shared" si="6"/>
        <v>89.159733274240025</v>
      </c>
      <c r="H71" s="33">
        <v>123.5</v>
      </c>
      <c r="I71" s="1">
        <v>108</v>
      </c>
    </row>
    <row r="72" spans="1:9" ht="15.75" customHeight="1" x14ac:dyDescent="0.25">
      <c r="A72" s="40" t="s">
        <v>35</v>
      </c>
      <c r="B72" s="46">
        <v>4907.7</v>
      </c>
      <c r="C72" s="46">
        <v>4861</v>
      </c>
      <c r="D72" s="46">
        <v>4512.7</v>
      </c>
      <c r="E72" s="46">
        <v>392</v>
      </c>
      <c r="F72" s="46">
        <v>20.399999999999999</v>
      </c>
      <c r="G72" s="46">
        <v>91.951423273631235</v>
      </c>
      <c r="H72" s="33"/>
    </row>
    <row r="73" spans="1:9" ht="14.25" hidden="1" customHeight="1" x14ac:dyDescent="0.25">
      <c r="A73" s="40" t="s">
        <v>21</v>
      </c>
      <c r="B73" s="46">
        <v>4452</v>
      </c>
      <c r="C73" s="46">
        <v>4300.2</v>
      </c>
      <c r="D73" s="46">
        <v>4134.8</v>
      </c>
      <c r="E73" s="46">
        <v>316.10000000000002</v>
      </c>
      <c r="F73" s="46">
        <v>206.76007239999998</v>
      </c>
      <c r="G73" s="46">
        <f>D73*100/B73</f>
        <v>92.875112309074566</v>
      </c>
      <c r="H73" s="33">
        <v>98.8</v>
      </c>
      <c r="I73" s="1">
        <v>109.8</v>
      </c>
    </row>
    <row r="74" spans="1:9" ht="15.75" hidden="1" customHeight="1" x14ac:dyDescent="0.25">
      <c r="A74" s="40" t="s">
        <v>22</v>
      </c>
      <c r="B74" s="46">
        <v>4215.3999999999996</v>
      </c>
      <c r="C74" s="46">
        <v>4127.8</v>
      </c>
      <c r="D74" s="46">
        <v>3926</v>
      </c>
      <c r="E74" s="46">
        <v>285.7</v>
      </c>
      <c r="F74" s="46">
        <f t="shared" si="4"/>
        <v>102.80000000000001</v>
      </c>
      <c r="G74" s="46">
        <f>D74*100/B74</f>
        <v>93.134696588698588</v>
      </c>
      <c r="H74" s="33">
        <v>50.2</v>
      </c>
      <c r="I74" s="1">
        <v>52.6</v>
      </c>
    </row>
    <row r="75" spans="1:9" ht="18" hidden="1" customHeight="1" x14ac:dyDescent="0.25">
      <c r="A75" s="40" t="s">
        <v>23</v>
      </c>
      <c r="B75" s="46">
        <v>3751.8</v>
      </c>
      <c r="C75" s="46">
        <v>3702.1</v>
      </c>
      <c r="D75" s="46">
        <v>3571.6</v>
      </c>
      <c r="E75" s="46">
        <v>178</v>
      </c>
      <c r="F75" s="46">
        <f t="shared" si="4"/>
        <v>17.600000000000001</v>
      </c>
      <c r="G75" s="46">
        <f t="shared" ref="G75:G84" si="7">D75*100/B75</f>
        <v>95.19697212004904</v>
      </c>
      <c r="H75" s="33">
        <v>9.6</v>
      </c>
      <c r="I75" s="33">
        <v>8</v>
      </c>
    </row>
    <row r="76" spans="1:9" ht="16.5" hidden="1" customHeight="1" x14ac:dyDescent="0.25">
      <c r="A76" s="40" t="s">
        <v>24</v>
      </c>
      <c r="B76" s="46">
        <v>3742.3</v>
      </c>
      <c r="C76" s="46">
        <v>3679.6</v>
      </c>
      <c r="D76" s="46">
        <v>3528.8</v>
      </c>
      <c r="E76" s="46">
        <v>211.9</v>
      </c>
      <c r="F76" s="46">
        <f t="shared" si="4"/>
        <v>16.8</v>
      </c>
      <c r="G76" s="46">
        <f t="shared" si="7"/>
        <v>94.294952302060224</v>
      </c>
      <c r="H76" s="33">
        <v>9.3000000000000007</v>
      </c>
      <c r="I76" s="1">
        <v>7.5</v>
      </c>
    </row>
    <row r="77" spans="1:9" ht="15.75" hidden="1" customHeight="1" x14ac:dyDescent="0.25">
      <c r="A77" s="40" t="s">
        <v>25</v>
      </c>
      <c r="B77" s="46">
        <v>3880.5</v>
      </c>
      <c r="C77" s="46">
        <v>3820.5</v>
      </c>
      <c r="D77" s="46">
        <v>3633</v>
      </c>
      <c r="E77" s="46">
        <v>243.4</v>
      </c>
      <c r="F77" s="46">
        <f t="shared" si="4"/>
        <v>12.4</v>
      </c>
      <c r="G77" s="46">
        <f t="shared" si="7"/>
        <v>93.621955933513718</v>
      </c>
      <c r="H77" s="1">
        <v>5.5</v>
      </c>
      <c r="I77" s="1">
        <v>6.9</v>
      </c>
    </row>
    <row r="78" spans="1:9" ht="16.5" hidden="1" customHeight="1" x14ac:dyDescent="0.25">
      <c r="A78" s="40" t="s">
        <v>26</v>
      </c>
      <c r="B78" s="46">
        <v>3935.6</v>
      </c>
      <c r="C78" s="46">
        <v>3888.9</v>
      </c>
      <c r="D78" s="46">
        <v>3726.1</v>
      </c>
      <c r="E78" s="46">
        <v>205.5</v>
      </c>
      <c r="F78" s="46">
        <f t="shared" si="4"/>
        <v>12.1</v>
      </c>
      <c r="G78" s="46">
        <f t="shared" si="7"/>
        <v>94.676796422400656</v>
      </c>
      <c r="H78" s="33">
        <v>5.0999999999999996</v>
      </c>
      <c r="I78" s="33">
        <v>7</v>
      </c>
    </row>
    <row r="79" spans="1:9" ht="17.25" hidden="1" customHeight="1" x14ac:dyDescent="0.25">
      <c r="A79" s="40" t="s">
        <v>27</v>
      </c>
      <c r="B79" s="46">
        <v>4177.7</v>
      </c>
      <c r="C79" s="46">
        <v>4129.1000000000004</v>
      </c>
      <c r="D79" s="46">
        <v>3868.9</v>
      </c>
      <c r="E79" s="46">
        <v>304</v>
      </c>
      <c r="F79" s="46">
        <f t="shared" si="4"/>
        <v>12.100000000000001</v>
      </c>
      <c r="G79" s="46">
        <f t="shared" si="7"/>
        <v>92.60837302822128</v>
      </c>
      <c r="H79" s="1">
        <v>5.4</v>
      </c>
      <c r="I79" s="1">
        <v>6.7</v>
      </c>
    </row>
    <row r="80" spans="1:9" ht="18" hidden="1" customHeight="1" x14ac:dyDescent="0.25">
      <c r="A80" s="40" t="s">
        <v>28</v>
      </c>
      <c r="B80" s="46">
        <v>4233.8999999999996</v>
      </c>
      <c r="C80" s="46">
        <v>4172</v>
      </c>
      <c r="D80" s="46">
        <v>3890.9</v>
      </c>
      <c r="E80" s="46">
        <v>337.5</v>
      </c>
      <c r="F80" s="46">
        <f t="shared" si="4"/>
        <v>12.2</v>
      </c>
      <c r="G80" s="46">
        <f t="shared" si="7"/>
        <v>91.898722218285755</v>
      </c>
      <c r="H80" s="1">
        <v>5.4</v>
      </c>
      <c r="I80" s="1">
        <v>6.8</v>
      </c>
    </row>
    <row r="81" spans="1:9" ht="17.25" hidden="1" customHeight="1" x14ac:dyDescent="0.25">
      <c r="A81" s="40" t="s">
        <v>29</v>
      </c>
      <c r="B81" s="46">
        <v>4180.6000000000004</v>
      </c>
      <c r="C81" s="46">
        <v>4170.3999999999996</v>
      </c>
      <c r="D81" s="46">
        <v>3887.6</v>
      </c>
      <c r="E81" s="46">
        <v>290.3</v>
      </c>
      <c r="F81" s="46">
        <f t="shared" si="4"/>
        <v>13.9</v>
      </c>
      <c r="G81" s="46">
        <f t="shared" si="7"/>
        <v>92.991436635889571</v>
      </c>
      <c r="H81" s="33">
        <v>6</v>
      </c>
      <c r="I81" s="1">
        <v>7.9</v>
      </c>
    </row>
    <row r="82" spans="1:9" ht="18.75" hidden="1" customHeight="1" x14ac:dyDescent="0.25">
      <c r="A82" s="40" t="s">
        <v>30</v>
      </c>
      <c r="B82" s="46">
        <v>4214</v>
      </c>
      <c r="C82" s="46">
        <v>4193.5</v>
      </c>
      <c r="D82" s="46">
        <v>3920.6</v>
      </c>
      <c r="E82" s="46">
        <v>289</v>
      </c>
      <c r="F82" s="46">
        <f t="shared" si="4"/>
        <v>13.8</v>
      </c>
      <c r="G82" s="46">
        <f t="shared" si="7"/>
        <v>93.037494067394405</v>
      </c>
      <c r="H82" s="33">
        <v>6.2</v>
      </c>
      <c r="I82" s="1">
        <v>7.6</v>
      </c>
    </row>
    <row r="83" spans="1:9" ht="17.25" hidden="1" customHeight="1" x14ac:dyDescent="0.25">
      <c r="A83" s="40" t="s">
        <v>31</v>
      </c>
      <c r="B83" s="46">
        <v>4360.6000000000004</v>
      </c>
      <c r="C83" s="46">
        <v>4337.1000000000004</v>
      </c>
      <c r="D83" s="46">
        <v>4106.2</v>
      </c>
      <c r="E83" s="46">
        <v>248.5</v>
      </c>
      <c r="F83" s="46">
        <f t="shared" si="4"/>
        <v>17.899999999999999</v>
      </c>
      <c r="G83" s="46">
        <f t="shared" si="7"/>
        <v>94.165940466908211</v>
      </c>
      <c r="H83" s="1">
        <v>10.5</v>
      </c>
      <c r="I83" s="1">
        <v>7.4</v>
      </c>
    </row>
    <row r="84" spans="1:9" ht="18.75" hidden="1" customHeight="1" x14ac:dyDescent="0.25">
      <c r="A84" s="40" t="s">
        <v>32</v>
      </c>
      <c r="B84" s="46">
        <v>4907.7</v>
      </c>
      <c r="C84" s="46">
        <v>4861</v>
      </c>
      <c r="D84" s="46">
        <v>4512.7</v>
      </c>
      <c r="E84" s="46">
        <v>392</v>
      </c>
      <c r="F84" s="46">
        <f t="shared" si="4"/>
        <v>20.399999999999999</v>
      </c>
      <c r="G84" s="46">
        <f t="shared" si="7"/>
        <v>91.951423273631235</v>
      </c>
      <c r="H84" s="1">
        <v>12.6</v>
      </c>
      <c r="I84" s="1">
        <v>7.8</v>
      </c>
    </row>
    <row r="85" spans="1:9" ht="15" customHeight="1" x14ac:dyDescent="0.25">
      <c r="A85" s="40" t="s">
        <v>36</v>
      </c>
      <c r="B85" s="46">
        <v>6520.9</v>
      </c>
      <c r="C85" s="46">
        <v>6397.1</v>
      </c>
      <c r="D85" s="46">
        <v>5793.2</v>
      </c>
      <c r="E85" s="46">
        <v>725.5</v>
      </c>
      <c r="F85" s="46">
        <v>20.9</v>
      </c>
      <c r="G85" s="46">
        <v>88.840497477342083</v>
      </c>
    </row>
    <row r="86" spans="1:9" ht="18.75" hidden="1" customHeight="1" x14ac:dyDescent="0.25">
      <c r="A86" s="40" t="s">
        <v>21</v>
      </c>
      <c r="B86" s="46">
        <v>4594.2</v>
      </c>
      <c r="C86" s="46">
        <v>4559.1000000000004</v>
      </c>
      <c r="D86" s="46">
        <v>4256.1000000000004</v>
      </c>
      <c r="E86" s="46">
        <v>335.5</v>
      </c>
      <c r="F86" s="46">
        <v>13.4</v>
      </c>
      <c r="G86" s="46">
        <v>92.640720908972199</v>
      </c>
      <c r="H86" s="1">
        <v>5.9</v>
      </c>
      <c r="I86" s="1">
        <v>7.5</v>
      </c>
    </row>
    <row r="87" spans="1:9" ht="15.75" hidden="1" customHeight="1" x14ac:dyDescent="0.25">
      <c r="A87" s="40" t="s">
        <v>22</v>
      </c>
      <c r="B87" s="46">
        <v>4677.8</v>
      </c>
      <c r="C87" s="46">
        <v>4658.1000000000004</v>
      </c>
      <c r="D87" s="46">
        <v>4359.1000000000004</v>
      </c>
      <c r="E87" s="46">
        <v>311.8</v>
      </c>
      <c r="F87" s="46">
        <v>14.4</v>
      </c>
      <c r="G87" s="46">
        <v>93.186968232930013</v>
      </c>
      <c r="H87" s="1">
        <v>6.7</v>
      </c>
      <c r="I87" s="1">
        <v>7.7</v>
      </c>
    </row>
    <row r="88" spans="1:9" ht="17.25" hidden="1" customHeight="1" x14ac:dyDescent="0.25">
      <c r="A88" s="40" t="s">
        <v>23</v>
      </c>
      <c r="B88" s="46">
        <v>4916.7</v>
      </c>
      <c r="C88" s="46">
        <v>4902</v>
      </c>
      <c r="D88" s="46">
        <v>4608.1000000000004</v>
      </c>
      <c r="E88" s="46">
        <v>301.39999999999998</v>
      </c>
      <c r="F88" s="46">
        <v>15.3</v>
      </c>
      <c r="G88" s="46">
        <v>93.723432383509277</v>
      </c>
      <c r="H88" s="1">
        <v>6.9</v>
      </c>
      <c r="I88" s="1">
        <v>8.4</v>
      </c>
    </row>
    <row r="89" spans="1:9" ht="16.5" hidden="1" customHeight="1" x14ac:dyDescent="0.25">
      <c r="A89" s="40" t="s">
        <v>24</v>
      </c>
      <c r="B89" s="46">
        <v>4967.8</v>
      </c>
      <c r="C89" s="46">
        <v>4956.1000000000004</v>
      </c>
      <c r="D89" s="46">
        <v>4704.1000000000004</v>
      </c>
      <c r="E89" s="46">
        <v>254.4</v>
      </c>
      <c r="F89" s="46">
        <v>13.4</v>
      </c>
      <c r="G89" s="46">
        <v>94.691815290470643</v>
      </c>
      <c r="H89" s="33">
        <v>7</v>
      </c>
      <c r="I89" s="1">
        <v>6.4</v>
      </c>
    </row>
    <row r="90" spans="1:9" ht="15" hidden="1" customHeight="1" x14ac:dyDescent="0.25">
      <c r="A90" s="40" t="s">
        <v>25</v>
      </c>
      <c r="B90" s="46">
        <v>5048</v>
      </c>
      <c r="C90" s="46">
        <v>5012.6000000000004</v>
      </c>
      <c r="D90" s="46">
        <v>4803.5</v>
      </c>
      <c r="E90" s="46">
        <v>235.3</v>
      </c>
      <c r="F90" s="46">
        <v>12.9</v>
      </c>
      <c r="G90" s="46">
        <v>95.156497622820922</v>
      </c>
      <c r="H90" s="33">
        <v>6.4</v>
      </c>
      <c r="I90" s="1">
        <v>6.5</v>
      </c>
    </row>
    <row r="91" spans="1:9" ht="17.25" hidden="1" customHeight="1" x14ac:dyDescent="0.25">
      <c r="A91" s="40" t="s">
        <v>26</v>
      </c>
      <c r="B91" s="46">
        <v>5137.3</v>
      </c>
      <c r="C91" s="46">
        <v>5116.3999999999996</v>
      </c>
      <c r="D91" s="46">
        <v>4855.2</v>
      </c>
      <c r="E91" s="46">
        <v>275.8</v>
      </c>
      <c r="F91" s="46">
        <v>13</v>
      </c>
      <c r="G91" s="46">
        <v>94.508788663305623</v>
      </c>
      <c r="H91" s="33">
        <v>6.5</v>
      </c>
      <c r="I91" s="1">
        <v>6.5</v>
      </c>
    </row>
    <row r="92" spans="1:9" ht="15" hidden="1" customHeight="1" x14ac:dyDescent="0.25">
      <c r="A92" s="40" t="s">
        <v>27</v>
      </c>
      <c r="B92" s="46">
        <v>5311.8</v>
      </c>
      <c r="C92" s="46">
        <v>5299.4</v>
      </c>
      <c r="D92" s="46">
        <v>5086.6000000000004</v>
      </c>
      <c r="E92" s="46">
        <v>220.1</v>
      </c>
      <c r="F92" s="46">
        <v>14.399999999999999</v>
      </c>
      <c r="G92" s="46">
        <v>95.760382544523523</v>
      </c>
      <c r="H92" s="33">
        <v>7.3</v>
      </c>
      <c r="I92" s="1">
        <v>7.1</v>
      </c>
    </row>
    <row r="93" spans="1:9" ht="16.5" hidden="1" customHeight="1" x14ac:dyDescent="0.25">
      <c r="A93" s="40" t="s">
        <v>28</v>
      </c>
      <c r="B93" s="46">
        <v>5385.2</v>
      </c>
      <c r="C93" s="46">
        <v>5373.5</v>
      </c>
      <c r="D93" s="46">
        <v>5131.8999999999996</v>
      </c>
      <c r="E93" s="46">
        <v>249</v>
      </c>
      <c r="F93" s="46">
        <v>13.2</v>
      </c>
      <c r="G93" s="46">
        <v>95.296367822922079</v>
      </c>
      <c r="H93" s="33">
        <v>6.2</v>
      </c>
      <c r="I93" s="33">
        <v>7</v>
      </c>
    </row>
    <row r="94" spans="1:9" ht="14.25" hidden="1" customHeight="1" x14ac:dyDescent="0.25">
      <c r="A94" s="40" t="s">
        <v>29</v>
      </c>
      <c r="B94" s="46">
        <v>5516.1</v>
      </c>
      <c r="C94" s="46">
        <v>5504.6</v>
      </c>
      <c r="D94" s="46">
        <v>5197.8</v>
      </c>
      <c r="E94" s="46">
        <v>314.8</v>
      </c>
      <c r="F94" s="46">
        <v>13.6</v>
      </c>
      <c r="G94" s="46">
        <v>94.229618752379395</v>
      </c>
      <c r="H94" s="33">
        <v>6.6</v>
      </c>
      <c r="I94" s="33">
        <v>7</v>
      </c>
    </row>
    <row r="95" spans="1:9" ht="15" hidden="1" customHeight="1" x14ac:dyDescent="0.25">
      <c r="A95" s="40" t="s">
        <v>30</v>
      </c>
      <c r="B95" s="46">
        <v>5660.9</v>
      </c>
      <c r="C95" s="46">
        <v>5646.3</v>
      </c>
      <c r="D95" s="46">
        <v>5251.3</v>
      </c>
      <c r="E95" s="46">
        <v>405.8</v>
      </c>
      <c r="F95" s="46">
        <v>14.8</v>
      </c>
      <c r="G95" s="46">
        <v>92.764401420268868</v>
      </c>
      <c r="H95" s="33">
        <v>7.6</v>
      </c>
      <c r="I95" s="33">
        <v>7.2</v>
      </c>
    </row>
    <row r="96" spans="1:9" ht="17.25" hidden="1" customHeight="1" x14ac:dyDescent="0.25">
      <c r="A96" s="40" t="s">
        <v>31</v>
      </c>
      <c r="B96" s="46">
        <v>5622.9</v>
      </c>
      <c r="C96" s="46">
        <v>5605.5</v>
      </c>
      <c r="D96" s="46">
        <v>5292.6</v>
      </c>
      <c r="E96" s="46">
        <v>328.8</v>
      </c>
      <c r="F96" s="46">
        <v>15</v>
      </c>
      <c r="G96" s="46">
        <v>94.125806967934707</v>
      </c>
      <c r="H96" s="33">
        <v>7.2</v>
      </c>
      <c r="I96" s="33">
        <v>7.8</v>
      </c>
    </row>
    <row r="97" spans="1:9" ht="15" hidden="1" customHeight="1" x14ac:dyDescent="0.25">
      <c r="A97" s="40" t="s">
        <v>32</v>
      </c>
      <c r="B97" s="46">
        <v>6520.9</v>
      </c>
      <c r="C97" s="46">
        <v>6397.1</v>
      </c>
      <c r="D97" s="46">
        <v>5793.2</v>
      </c>
      <c r="E97" s="46">
        <v>725.5</v>
      </c>
      <c r="F97" s="46">
        <v>20.9</v>
      </c>
      <c r="G97" s="46">
        <v>88.840497477342083</v>
      </c>
      <c r="H97" s="33">
        <v>12.8</v>
      </c>
      <c r="I97" s="33">
        <v>8.1</v>
      </c>
    </row>
    <row r="98" spans="1:9" ht="14.25" customHeight="1" x14ac:dyDescent="0.25">
      <c r="A98" s="40" t="s">
        <v>37</v>
      </c>
      <c r="B98" s="46">
        <v>8489.4</v>
      </c>
      <c r="C98" s="46">
        <v>8275.2999999999993</v>
      </c>
      <c r="D98" s="46">
        <v>7658.5</v>
      </c>
      <c r="E98" s="46">
        <v>826.4</v>
      </c>
      <c r="F98" s="46">
        <v>100.8</v>
      </c>
      <c r="G98" s="46">
        <v>90.212500294484897</v>
      </c>
      <c r="H98" s="33"/>
      <c r="I98" s="33"/>
    </row>
    <row r="99" spans="1:9" ht="15" hidden="1" customHeight="1" x14ac:dyDescent="0.25">
      <c r="A99" s="40" t="s">
        <v>21</v>
      </c>
      <c r="B99" s="45">
        <v>6015.5754722599995</v>
      </c>
      <c r="C99" s="45">
        <v>5960.9435422899996</v>
      </c>
      <c r="D99" s="45">
        <v>5563.5</v>
      </c>
      <c r="E99" s="45">
        <v>449.8</v>
      </c>
      <c r="F99" s="45">
        <v>20.896174600000002</v>
      </c>
      <c r="G99" s="45">
        <v>92.489152660715177</v>
      </c>
      <c r="H99" s="33">
        <v>21</v>
      </c>
      <c r="I99" s="33">
        <v>8.4</v>
      </c>
    </row>
    <row r="100" spans="1:9" ht="14.25" hidden="1" customHeight="1" x14ac:dyDescent="0.25">
      <c r="A100" s="40" t="s">
        <v>22</v>
      </c>
      <c r="B100" s="45">
        <v>6120.5</v>
      </c>
      <c r="C100" s="45">
        <v>6099.5</v>
      </c>
      <c r="D100" s="45">
        <v>5685.1</v>
      </c>
      <c r="E100" s="45">
        <v>431.4</v>
      </c>
      <c r="F100" s="45">
        <v>18.7</v>
      </c>
      <c r="G100" s="45">
        <v>92.88620210767094</v>
      </c>
      <c r="H100" s="33">
        <v>9.6999999999999993</v>
      </c>
      <c r="I100" s="33">
        <v>9</v>
      </c>
    </row>
    <row r="101" spans="1:9" ht="15" hidden="1" customHeight="1" x14ac:dyDescent="0.25">
      <c r="A101" s="40" t="s">
        <v>23</v>
      </c>
      <c r="B101" s="45">
        <v>6282.9</v>
      </c>
      <c r="C101" s="45">
        <v>6269</v>
      </c>
      <c r="D101" s="45">
        <v>5749.7</v>
      </c>
      <c r="E101" s="45">
        <v>527.6</v>
      </c>
      <c r="F101" s="45">
        <v>18.8</v>
      </c>
      <c r="G101" s="45">
        <v>91.513473077718899</v>
      </c>
      <c r="H101" s="33">
        <v>10</v>
      </c>
      <c r="I101" s="33">
        <v>8.8000000000000007</v>
      </c>
    </row>
    <row r="102" spans="1:9" ht="15" hidden="1" customHeight="1" x14ac:dyDescent="0.25">
      <c r="A102" s="40" t="s">
        <v>24</v>
      </c>
      <c r="B102" s="45">
        <v>6191.6</v>
      </c>
      <c r="C102" s="45">
        <v>6167.3</v>
      </c>
      <c r="D102" s="45">
        <v>5769.5</v>
      </c>
      <c r="E102" s="45">
        <v>414.3</v>
      </c>
      <c r="F102" s="45">
        <v>25.9</v>
      </c>
      <c r="G102" s="45">
        <v>93.182699140771362</v>
      </c>
      <c r="H102" s="33">
        <v>16.3</v>
      </c>
      <c r="I102" s="33">
        <v>9.6</v>
      </c>
    </row>
    <row r="103" spans="1:9" ht="15" hidden="1" customHeight="1" x14ac:dyDescent="0.25">
      <c r="A103" s="40" t="s">
        <v>25</v>
      </c>
      <c r="B103" s="45">
        <v>6294.4</v>
      </c>
      <c r="C103" s="45">
        <v>6244.9</v>
      </c>
      <c r="D103" s="45">
        <v>5949.5</v>
      </c>
      <c r="E103" s="45">
        <v>337.1</v>
      </c>
      <c r="F103" s="45">
        <v>75.3</v>
      </c>
      <c r="G103" s="45">
        <v>94.520526182003053</v>
      </c>
      <c r="H103" s="33">
        <v>38.4</v>
      </c>
      <c r="I103" s="33">
        <v>36.9</v>
      </c>
    </row>
    <row r="104" spans="1:9" ht="15" hidden="1" customHeight="1" x14ac:dyDescent="0.25">
      <c r="A104" s="40" t="s">
        <v>26</v>
      </c>
      <c r="B104" s="45">
        <v>6552.4</v>
      </c>
      <c r="C104" s="45">
        <v>6497.7</v>
      </c>
      <c r="D104" s="45">
        <v>6198.3</v>
      </c>
      <c r="E104" s="45">
        <v>344.2</v>
      </c>
      <c r="F104" s="45">
        <v>76.599999999999994</v>
      </c>
      <c r="G104" s="45">
        <v>94.595873267810276</v>
      </c>
      <c r="H104" s="33">
        <v>39</v>
      </c>
      <c r="I104" s="33">
        <v>37.6</v>
      </c>
    </row>
    <row r="105" spans="1:9" ht="15" hidden="1" customHeight="1" x14ac:dyDescent="0.25">
      <c r="A105" s="40" t="s">
        <v>27</v>
      </c>
      <c r="B105" s="45">
        <v>6940.6</v>
      </c>
      <c r="C105" s="45">
        <v>6858.1</v>
      </c>
      <c r="D105" s="45">
        <v>6521.2</v>
      </c>
      <c r="E105" s="45">
        <v>408.5</v>
      </c>
      <c r="F105" s="45">
        <v>95</v>
      </c>
      <c r="G105" s="45">
        <v>93.957294758378239</v>
      </c>
      <c r="H105" s="33">
        <v>58.3</v>
      </c>
      <c r="I105" s="33">
        <v>36.700000000000003</v>
      </c>
    </row>
    <row r="106" spans="1:9" ht="15" hidden="1" customHeight="1" x14ac:dyDescent="0.25">
      <c r="A106" s="40" t="s">
        <v>28</v>
      </c>
      <c r="B106" s="45">
        <v>7202.8</v>
      </c>
      <c r="C106" s="45">
        <v>7119.3</v>
      </c>
      <c r="D106" s="45">
        <v>6883.8</v>
      </c>
      <c r="E106" s="45">
        <v>307.3</v>
      </c>
      <c r="F106" s="45">
        <v>95.1</v>
      </c>
      <c r="G106" s="45">
        <v>95.571166768478918</v>
      </c>
      <c r="H106" s="33">
        <v>59.6</v>
      </c>
      <c r="I106" s="33">
        <v>35.5</v>
      </c>
    </row>
    <row r="107" spans="1:9" ht="15" hidden="1" customHeight="1" x14ac:dyDescent="0.25">
      <c r="A107" s="40" t="s">
        <v>29</v>
      </c>
      <c r="B107" s="45">
        <v>7281.5</v>
      </c>
      <c r="C107" s="45">
        <v>7206.5</v>
      </c>
      <c r="D107" s="45">
        <v>6818.6</v>
      </c>
      <c r="E107" s="45">
        <v>451.2</v>
      </c>
      <c r="F107" s="45">
        <v>96.5</v>
      </c>
      <c r="G107" s="45">
        <v>93.64279338048479</v>
      </c>
      <c r="H107" s="33">
        <v>58.5</v>
      </c>
      <c r="I107" s="33">
        <v>38</v>
      </c>
    </row>
    <row r="108" spans="1:9" ht="15" hidden="1" customHeight="1" x14ac:dyDescent="0.25">
      <c r="A108" s="40" t="s">
        <v>30</v>
      </c>
      <c r="B108" s="45">
        <v>7270.4</v>
      </c>
      <c r="C108" s="45">
        <v>7189.7</v>
      </c>
      <c r="D108" s="45">
        <v>6849.3</v>
      </c>
      <c r="E108" s="45">
        <v>409.6</v>
      </c>
      <c r="F108" s="45">
        <v>108.1</v>
      </c>
      <c r="G108" s="45">
        <v>94.208021566901408</v>
      </c>
      <c r="H108" s="33">
        <v>66.599999999999994</v>
      </c>
      <c r="I108" s="33">
        <v>41.5</v>
      </c>
    </row>
    <row r="109" spans="1:9" ht="15" hidden="1" customHeight="1" x14ac:dyDescent="0.25">
      <c r="A109" s="40" t="s">
        <v>31</v>
      </c>
      <c r="B109" s="45">
        <v>7494.4</v>
      </c>
      <c r="C109" s="45">
        <v>7417.4</v>
      </c>
      <c r="D109" s="45">
        <v>6937.2</v>
      </c>
      <c r="E109" s="45">
        <v>542.9</v>
      </c>
      <c r="F109" s="45">
        <v>101.19999999999999</v>
      </c>
      <c r="G109" s="45">
        <v>92.565115286080271</v>
      </c>
      <c r="H109" s="33">
        <v>60.3</v>
      </c>
      <c r="I109" s="33">
        <v>40.9</v>
      </c>
    </row>
    <row r="110" spans="1:9" ht="15" hidden="1" customHeight="1" x14ac:dyDescent="0.25">
      <c r="A110" s="40" t="s">
        <v>32</v>
      </c>
      <c r="B110" s="45">
        <v>8489.4</v>
      </c>
      <c r="C110" s="45">
        <v>8275.2999999999993</v>
      </c>
      <c r="D110" s="45">
        <v>7658.5</v>
      </c>
      <c r="E110" s="45">
        <v>826.4</v>
      </c>
      <c r="F110" s="45">
        <v>100.8</v>
      </c>
      <c r="G110" s="45">
        <v>90.212500294484897</v>
      </c>
      <c r="H110" s="33">
        <v>58.8</v>
      </c>
      <c r="I110" s="33">
        <v>42</v>
      </c>
    </row>
    <row r="111" spans="1:9" ht="14.25" customHeight="1" x14ac:dyDescent="0.25">
      <c r="A111" s="40" t="s">
        <v>38</v>
      </c>
      <c r="B111" s="47">
        <v>10660.3</v>
      </c>
      <c r="C111" s="47">
        <v>10515</v>
      </c>
      <c r="D111" s="47">
        <v>9777.5</v>
      </c>
      <c r="E111" s="47">
        <v>868.6</v>
      </c>
      <c r="F111" s="47">
        <v>106.3496748</v>
      </c>
      <c r="G111" s="47">
        <v>91.718807163025431</v>
      </c>
      <c r="H111" s="33"/>
      <c r="I111" s="33"/>
    </row>
    <row r="112" spans="1:9" ht="15" hidden="1" customHeight="1" x14ac:dyDescent="0.25">
      <c r="A112" s="40" t="s">
        <v>21</v>
      </c>
      <c r="B112" s="45">
        <v>7686.7</v>
      </c>
      <c r="C112" s="45">
        <v>7601.5</v>
      </c>
      <c r="D112" s="45">
        <v>7222.3</v>
      </c>
      <c r="E112" s="45">
        <v>459.4</v>
      </c>
      <c r="F112" s="45">
        <v>106.4</v>
      </c>
      <c r="G112" s="45">
        <v>93.95839567044375</v>
      </c>
      <c r="H112" s="33">
        <v>67.400000000000006</v>
      </c>
      <c r="I112" s="33">
        <v>39</v>
      </c>
    </row>
    <row r="113" spans="1:9" ht="15" hidden="1" customHeight="1" x14ac:dyDescent="0.25">
      <c r="A113" s="40" t="s">
        <v>22</v>
      </c>
      <c r="B113" s="45">
        <v>7908.7</v>
      </c>
      <c r="C113" s="45">
        <v>7825.2</v>
      </c>
      <c r="D113" s="45">
        <v>7323.9</v>
      </c>
      <c r="E113" s="45">
        <v>571.9</v>
      </c>
      <c r="F113" s="45">
        <v>158.39999999999998</v>
      </c>
      <c r="G113" s="45">
        <v>92.605611541719881</v>
      </c>
      <c r="H113" s="33">
        <v>66.8</v>
      </c>
      <c r="I113" s="33">
        <v>91.6</v>
      </c>
    </row>
    <row r="114" spans="1:9" ht="15" hidden="1" customHeight="1" x14ac:dyDescent="0.25">
      <c r="A114" s="40" t="s">
        <v>23</v>
      </c>
      <c r="B114" s="45">
        <v>8468.2999999999993</v>
      </c>
      <c r="C114" s="45">
        <v>8347.7000000000007</v>
      </c>
      <c r="D114" s="45">
        <v>7650.1</v>
      </c>
      <c r="E114" s="45">
        <v>805.1</v>
      </c>
      <c r="F114" s="45">
        <v>163.5</v>
      </c>
      <c r="G114" s="45">
        <v>90.338084385295758</v>
      </c>
      <c r="H114" s="33">
        <v>66.900000000000006</v>
      </c>
      <c r="I114" s="33">
        <v>96.6</v>
      </c>
    </row>
    <row r="115" spans="1:9" ht="15" hidden="1" customHeight="1" x14ac:dyDescent="0.25">
      <c r="A115" s="40" t="s">
        <v>24</v>
      </c>
      <c r="B115" s="48">
        <v>8223</v>
      </c>
      <c r="C115" s="48">
        <v>8145.9</v>
      </c>
      <c r="D115" s="48">
        <v>7710.8</v>
      </c>
      <c r="E115" s="48">
        <v>496.6</v>
      </c>
      <c r="F115" s="48">
        <v>132.69652170000001</v>
      </c>
      <c r="G115" s="48">
        <v>93.771129757995865</v>
      </c>
      <c r="H115" s="33">
        <v>64.8</v>
      </c>
      <c r="I115" s="33">
        <v>67.8</v>
      </c>
    </row>
    <row r="116" spans="1:9" ht="15" hidden="1" customHeight="1" x14ac:dyDescent="0.25">
      <c r="A116" s="40" t="s">
        <v>25</v>
      </c>
      <c r="B116" s="48">
        <v>8457.9</v>
      </c>
      <c r="C116" s="48">
        <v>8373.1</v>
      </c>
      <c r="D116" s="48">
        <v>7971.9</v>
      </c>
      <c r="E116" s="48">
        <v>470.1</v>
      </c>
      <c r="F116" s="48">
        <v>131.5</v>
      </c>
      <c r="G116" s="48">
        <v>94.253892810272063</v>
      </c>
      <c r="H116" s="33">
        <v>59.1</v>
      </c>
      <c r="I116" s="33">
        <v>72.400000000000006</v>
      </c>
    </row>
    <row r="117" spans="1:9" ht="15" hidden="1" customHeight="1" x14ac:dyDescent="0.25">
      <c r="A117" s="40" t="s">
        <v>26</v>
      </c>
      <c r="B117" s="48">
        <v>8730.4</v>
      </c>
      <c r="C117" s="48">
        <v>8654.4</v>
      </c>
      <c r="D117" s="48">
        <v>8183.9</v>
      </c>
      <c r="E117" s="48">
        <v>527.79999999999995</v>
      </c>
      <c r="F117" s="48">
        <v>138.5</v>
      </c>
      <c r="G117" s="48">
        <v>93.740263905433892</v>
      </c>
      <c r="H117" s="33">
        <v>63.1</v>
      </c>
      <c r="I117" s="33">
        <v>75.400000000000006</v>
      </c>
    </row>
    <row r="118" spans="1:9" ht="15" hidden="1" customHeight="1" x14ac:dyDescent="0.25">
      <c r="A118" s="40" t="s">
        <v>27</v>
      </c>
      <c r="B118" s="48">
        <v>9039.6</v>
      </c>
      <c r="C118" s="48">
        <v>8940.2000000000007</v>
      </c>
      <c r="D118" s="48">
        <v>8458.1</v>
      </c>
      <c r="E118" s="48">
        <v>563.70000000000005</v>
      </c>
      <c r="F118" s="48">
        <v>138</v>
      </c>
      <c r="G118" s="48">
        <v>93.567193238638879</v>
      </c>
      <c r="H118" s="33">
        <v>62.8</v>
      </c>
      <c r="I118" s="33">
        <v>75.2</v>
      </c>
    </row>
    <row r="119" spans="1:9" ht="15" hidden="1" customHeight="1" x14ac:dyDescent="0.25">
      <c r="A119" s="40" t="s">
        <v>28</v>
      </c>
      <c r="B119" s="48">
        <v>9195.7000000000007</v>
      </c>
      <c r="C119" s="48">
        <v>9076.4</v>
      </c>
      <c r="D119" s="48">
        <v>8617.5</v>
      </c>
      <c r="E119" s="48">
        <v>560.5</v>
      </c>
      <c r="F119" s="48">
        <v>138.4</v>
      </c>
      <c r="G119" s="48">
        <v>93.712278564981446</v>
      </c>
      <c r="H119" s="33">
        <v>65.5</v>
      </c>
      <c r="I119" s="33">
        <v>72.900000000000006</v>
      </c>
    </row>
    <row r="120" spans="1:9" ht="15" hidden="1" customHeight="1" x14ac:dyDescent="0.25">
      <c r="A120" s="40" t="s">
        <v>29</v>
      </c>
      <c r="B120" s="48">
        <v>9399.7000000000007</v>
      </c>
      <c r="C120" s="48">
        <v>9299.7999999999993</v>
      </c>
      <c r="D120" s="48">
        <v>8793.7000000000007</v>
      </c>
      <c r="E120" s="48">
        <v>589.9</v>
      </c>
      <c r="F120" s="48">
        <v>146.10000000000002</v>
      </c>
      <c r="G120" s="48">
        <v>93.552985733587249</v>
      </c>
      <c r="H120" s="33">
        <v>66.400000000000006</v>
      </c>
      <c r="I120" s="33">
        <v>79.7</v>
      </c>
    </row>
    <row r="121" spans="1:9" ht="15" hidden="1" customHeight="1" x14ac:dyDescent="0.25">
      <c r="A121" s="40" t="s">
        <v>30</v>
      </c>
      <c r="B121" s="48">
        <v>9365.1</v>
      </c>
      <c r="C121" s="48">
        <v>9291.2999999999993</v>
      </c>
      <c r="D121" s="48">
        <v>8887.5</v>
      </c>
      <c r="E121" s="48">
        <v>458.8</v>
      </c>
      <c r="F121" s="48">
        <v>130.19999999999999</v>
      </c>
      <c r="G121" s="48">
        <v>94.900214626645734</v>
      </c>
      <c r="H121" s="33">
        <v>56.3</v>
      </c>
      <c r="I121" s="33">
        <v>73.900000000000006</v>
      </c>
    </row>
    <row r="122" spans="1:9" ht="15" hidden="1" customHeight="1" x14ac:dyDescent="0.25">
      <c r="A122" s="40" t="s">
        <v>31</v>
      </c>
      <c r="B122" s="48">
        <v>9427.2999999999993</v>
      </c>
      <c r="C122" s="48">
        <v>9346</v>
      </c>
      <c r="D122" s="48">
        <v>8826.2999999999993</v>
      </c>
      <c r="E122" s="48">
        <v>579</v>
      </c>
      <c r="F122" s="48">
        <v>125.19999999999999</v>
      </c>
      <c r="G122" s="48">
        <v>93.624897902899022</v>
      </c>
      <c r="H122" s="33">
        <v>43.6</v>
      </c>
      <c r="I122" s="33">
        <v>81.599999999999994</v>
      </c>
    </row>
    <row r="123" spans="1:9" ht="15" hidden="1" customHeight="1" x14ac:dyDescent="0.25">
      <c r="A123" s="40" t="s">
        <v>32</v>
      </c>
      <c r="B123" s="48">
        <v>10660.3</v>
      </c>
      <c r="C123" s="48">
        <v>10515</v>
      </c>
      <c r="D123" s="48">
        <v>9777.5</v>
      </c>
      <c r="E123" s="48">
        <v>868.6</v>
      </c>
      <c r="F123" s="48">
        <v>106.3496748</v>
      </c>
      <c r="G123" s="48">
        <v>91.718807163025431</v>
      </c>
      <c r="H123" s="33"/>
      <c r="I123" s="33"/>
    </row>
    <row r="124" spans="1:9" ht="14.25" customHeight="1" x14ac:dyDescent="0.25">
      <c r="A124" s="40" t="s">
        <v>39</v>
      </c>
      <c r="B124" s="46">
        <v>11793.1</v>
      </c>
      <c r="C124" s="46">
        <v>11642</v>
      </c>
      <c r="D124" s="46">
        <v>11033.3</v>
      </c>
      <c r="E124" s="46">
        <v>749.2</v>
      </c>
      <c r="F124" s="46">
        <v>157</v>
      </c>
      <c r="G124" s="46">
        <v>93.557249578143143</v>
      </c>
      <c r="H124" s="33"/>
      <c r="I124" s="33"/>
    </row>
    <row r="125" spans="1:9" ht="15" hidden="1" customHeight="1" x14ac:dyDescent="0.25">
      <c r="A125" s="40" t="s">
        <v>21</v>
      </c>
      <c r="B125" s="45">
        <v>9938.8954381399981</v>
      </c>
      <c r="C125" s="45">
        <v>9842.5224666099984</v>
      </c>
      <c r="D125" s="45">
        <v>9360.6</v>
      </c>
      <c r="E125" s="45">
        <v>563.20000000000005</v>
      </c>
      <c r="F125" s="45">
        <v>127.2</v>
      </c>
      <c r="G125" s="45">
        <v>94.185239221210438</v>
      </c>
      <c r="H125" s="33">
        <v>40.200000000000003</v>
      </c>
      <c r="I125" s="33">
        <v>87</v>
      </c>
    </row>
    <row r="126" spans="1:9" ht="15" hidden="1" customHeight="1" x14ac:dyDescent="0.25">
      <c r="A126" s="40" t="s">
        <v>22</v>
      </c>
      <c r="B126" s="45">
        <v>10117.00896714</v>
      </c>
      <c r="C126" s="45">
        <v>10042.278477350001</v>
      </c>
      <c r="D126" s="45">
        <v>9440.7999999999993</v>
      </c>
      <c r="E126" s="45">
        <v>656.56517364000001</v>
      </c>
      <c r="F126" s="45">
        <v>132.5</v>
      </c>
      <c r="G126" s="45">
        <v>93.318045231693816</v>
      </c>
      <c r="H126" s="33">
        <v>38.4</v>
      </c>
      <c r="I126" s="33">
        <v>94.1</v>
      </c>
    </row>
    <row r="127" spans="1:9" ht="15" hidden="1" customHeight="1" x14ac:dyDescent="0.25">
      <c r="A127" s="40" t="s">
        <v>23</v>
      </c>
      <c r="B127" s="45">
        <v>10281.538850699999</v>
      </c>
      <c r="C127" s="45">
        <v>10196.195094999999</v>
      </c>
      <c r="D127" s="45">
        <v>9604.7000000000007</v>
      </c>
      <c r="E127" s="45">
        <v>656.57494804999988</v>
      </c>
      <c r="F127" s="45">
        <v>136.5</v>
      </c>
      <c r="G127" s="45">
        <v>93.427298548694623</v>
      </c>
      <c r="H127" s="33">
        <v>36.799999999999997</v>
      </c>
      <c r="I127" s="33">
        <v>99.7</v>
      </c>
    </row>
    <row r="128" spans="1:9" ht="15" hidden="1" customHeight="1" x14ac:dyDescent="0.25">
      <c r="A128" s="40" t="s">
        <v>24</v>
      </c>
      <c r="B128" s="45">
        <v>10191.12480883</v>
      </c>
      <c r="C128" s="45">
        <v>10094.551942800001</v>
      </c>
      <c r="D128" s="45">
        <v>9518.6</v>
      </c>
      <c r="E128" s="45">
        <v>646.5</v>
      </c>
      <c r="F128" s="45">
        <v>169.5</v>
      </c>
      <c r="G128" s="45">
        <v>93.403854456961184</v>
      </c>
      <c r="H128" s="33">
        <v>39.1</v>
      </c>
      <c r="I128" s="33">
        <v>130.4</v>
      </c>
    </row>
    <row r="129" spans="1:9" ht="15" hidden="1" customHeight="1" x14ac:dyDescent="0.25">
      <c r="A129" s="40" t="s">
        <v>25</v>
      </c>
      <c r="B129" s="45">
        <v>10201.401611349998</v>
      </c>
      <c r="C129" s="45">
        <v>10122.983837369999</v>
      </c>
      <c r="D129" s="45">
        <v>9608.4</v>
      </c>
      <c r="E129" s="45">
        <v>558.6</v>
      </c>
      <c r="F129" s="45">
        <v>137.30000000000001</v>
      </c>
      <c r="G129" s="45">
        <v>94.27671536642562</v>
      </c>
      <c r="H129" s="33">
        <v>35.200000000000003</v>
      </c>
      <c r="I129" s="33">
        <v>102.1</v>
      </c>
    </row>
    <row r="130" spans="1:9" ht="15" hidden="1" customHeight="1" x14ac:dyDescent="0.25">
      <c r="A130" s="40" t="s">
        <v>26</v>
      </c>
      <c r="B130" s="45">
        <v>10331.388455559998</v>
      </c>
      <c r="C130" s="45">
        <v>10266.594539619999</v>
      </c>
      <c r="D130" s="45">
        <v>9765.2000000000007</v>
      </c>
      <c r="E130" s="45">
        <v>539.29999999999995</v>
      </c>
      <c r="F130" s="45">
        <v>140.9</v>
      </c>
      <c r="G130" s="45">
        <v>94.533344950096335</v>
      </c>
      <c r="H130" s="33">
        <v>38.200000000000003</v>
      </c>
      <c r="I130" s="33">
        <v>102.7</v>
      </c>
    </row>
    <row r="131" spans="1:9" ht="15" hidden="1" customHeight="1" x14ac:dyDescent="0.25">
      <c r="A131" s="40" t="s">
        <v>27</v>
      </c>
      <c r="B131" s="45">
        <v>10529.225237050001</v>
      </c>
      <c r="C131" s="45">
        <v>10428.005373100001</v>
      </c>
      <c r="D131" s="45">
        <v>9924.7999999999993</v>
      </c>
      <c r="E131" s="45">
        <v>579.79999999999995</v>
      </c>
      <c r="F131" s="45">
        <v>142.1</v>
      </c>
      <c r="G131" s="45">
        <v>94.263353848491747</v>
      </c>
      <c r="H131" s="33">
        <v>43.1</v>
      </c>
      <c r="I131" s="33">
        <v>99</v>
      </c>
    </row>
    <row r="132" spans="1:9" ht="15" hidden="1" customHeight="1" x14ac:dyDescent="0.25">
      <c r="A132" s="40" t="s">
        <v>28</v>
      </c>
      <c r="B132" s="45">
        <v>10688.93542118</v>
      </c>
      <c r="C132" s="45">
        <v>10617.02397176</v>
      </c>
      <c r="D132" s="45">
        <v>10105.200000000001</v>
      </c>
      <c r="E132" s="45">
        <v>561</v>
      </c>
      <c r="F132" s="45">
        <v>139.39999999999998</v>
      </c>
      <c r="G132" s="45">
        <v>94.540079335379104</v>
      </c>
      <c r="H132" s="33">
        <v>39.299999999999997</v>
      </c>
      <c r="I132" s="33">
        <v>100.1</v>
      </c>
    </row>
    <row r="133" spans="1:9" ht="15" hidden="1" customHeight="1" x14ac:dyDescent="0.25">
      <c r="A133" s="40" t="s">
        <v>29</v>
      </c>
      <c r="B133" s="45">
        <v>10697.737923710001</v>
      </c>
      <c r="C133" s="45">
        <v>10616.446083440002</v>
      </c>
      <c r="D133" s="45">
        <v>10137.6</v>
      </c>
      <c r="E133" s="45">
        <v>536.79999999999995</v>
      </c>
      <c r="F133" s="45">
        <v>152.6</v>
      </c>
      <c r="G133" s="45">
        <v>94.768724526044195</v>
      </c>
      <c r="H133" s="33">
        <v>45.8</v>
      </c>
      <c r="I133" s="33">
        <v>106.8</v>
      </c>
    </row>
    <row r="134" spans="1:9" ht="15" hidden="1" customHeight="1" x14ac:dyDescent="0.25">
      <c r="A134" s="40" t="s">
        <v>30</v>
      </c>
      <c r="B134" s="45">
        <v>10823.582633259999</v>
      </c>
      <c r="C134" s="45">
        <v>10732.614357859999</v>
      </c>
      <c r="D134" s="45">
        <v>10216.5</v>
      </c>
      <c r="E134" s="45">
        <v>582</v>
      </c>
      <c r="F134" s="45">
        <v>162.30000000000001</v>
      </c>
      <c r="G134" s="45">
        <v>94.394448961490127</v>
      </c>
      <c r="H134" s="33">
        <v>54.1</v>
      </c>
      <c r="I134" s="33">
        <v>108.2</v>
      </c>
    </row>
    <row r="135" spans="1:9" ht="15" hidden="1" customHeight="1" x14ac:dyDescent="0.25">
      <c r="A135" s="40" t="s">
        <v>31</v>
      </c>
      <c r="B135" s="45">
        <v>10899.871209200001</v>
      </c>
      <c r="C135" s="45">
        <v>10792.02597456</v>
      </c>
      <c r="D135" s="45">
        <v>10372.799999999999</v>
      </c>
      <c r="E135" s="45">
        <v>500.3</v>
      </c>
      <c r="F135" s="45">
        <v>143.69999999999999</v>
      </c>
      <c r="G135" s="45">
        <v>95.201732809574494</v>
      </c>
      <c r="H135" s="33">
        <v>42.6</v>
      </c>
      <c r="I135" s="33">
        <v>101.1</v>
      </c>
    </row>
    <row r="136" spans="1:9" ht="15" hidden="1" customHeight="1" x14ac:dyDescent="0.25">
      <c r="A136" s="40" t="s">
        <v>32</v>
      </c>
      <c r="B136" s="45">
        <v>11793.1</v>
      </c>
      <c r="C136" s="45">
        <v>11642</v>
      </c>
      <c r="D136" s="45">
        <v>11033.3</v>
      </c>
      <c r="E136" s="45">
        <v>749.2</v>
      </c>
      <c r="F136" s="45">
        <v>157</v>
      </c>
      <c r="G136" s="45">
        <v>93.557249578143143</v>
      </c>
      <c r="H136" s="33">
        <v>44.7</v>
      </c>
      <c r="I136" s="33">
        <v>112.3</v>
      </c>
    </row>
    <row r="137" spans="1:9" ht="14.25" customHeight="1" x14ac:dyDescent="0.25">
      <c r="A137" s="40" t="s">
        <v>40</v>
      </c>
      <c r="B137" s="46">
        <v>11866.9</v>
      </c>
      <c r="C137" s="46">
        <v>11541.9</v>
      </c>
      <c r="D137" s="46">
        <v>10845.9</v>
      </c>
      <c r="E137" s="46">
        <v>1013.1</v>
      </c>
      <c r="F137" s="46">
        <v>228</v>
      </c>
      <c r="G137" s="46">
        <v>91.396236590853547</v>
      </c>
      <c r="H137" s="33"/>
      <c r="I137" s="33"/>
    </row>
    <row r="138" spans="1:9" ht="15" hidden="1" customHeight="1" x14ac:dyDescent="0.25">
      <c r="A138" s="40" t="s">
        <v>21</v>
      </c>
      <c r="B138" s="45">
        <v>11142.6</v>
      </c>
      <c r="C138" s="45">
        <v>11038.1</v>
      </c>
      <c r="D138" s="45">
        <v>10530.2</v>
      </c>
      <c r="E138" s="45">
        <v>598.4</v>
      </c>
      <c r="F138" s="45">
        <v>162</v>
      </c>
      <c r="G138" s="45">
        <v>94.503975732773313</v>
      </c>
      <c r="H138" s="33">
        <v>44.6</v>
      </c>
      <c r="I138" s="33">
        <v>117.4</v>
      </c>
    </row>
    <row r="139" spans="1:9" ht="15" hidden="1" customHeight="1" x14ac:dyDescent="0.25">
      <c r="A139" s="40" t="s">
        <v>22</v>
      </c>
      <c r="B139" s="45">
        <v>11244.6</v>
      </c>
      <c r="C139" s="45">
        <v>11136.5</v>
      </c>
      <c r="D139" s="45">
        <v>10617.8</v>
      </c>
      <c r="E139" s="45">
        <v>617.70000000000005</v>
      </c>
      <c r="F139" s="45">
        <v>158.30000000000001</v>
      </c>
      <c r="G139" s="45">
        <v>94.425768813474903</v>
      </c>
      <c r="H139" s="33">
        <v>44.8</v>
      </c>
      <c r="I139" s="33">
        <v>113.5</v>
      </c>
    </row>
    <row r="140" spans="1:9" ht="15" hidden="1" customHeight="1" x14ac:dyDescent="0.25">
      <c r="A140" s="40" t="s">
        <v>23</v>
      </c>
      <c r="B140" s="45">
        <v>11205.6</v>
      </c>
      <c r="C140" s="45">
        <v>11107.1</v>
      </c>
      <c r="D140" s="45">
        <v>10676.7</v>
      </c>
      <c r="E140" s="45">
        <v>519.4</v>
      </c>
      <c r="F140" s="45">
        <v>165.1</v>
      </c>
      <c r="G140" s="45">
        <v>95.28003855215249</v>
      </c>
      <c r="H140" s="33">
        <v>48.8</v>
      </c>
      <c r="I140" s="33">
        <v>116.3</v>
      </c>
    </row>
    <row r="141" spans="1:9" ht="15" hidden="1" customHeight="1" x14ac:dyDescent="0.25">
      <c r="A141" s="40" t="s">
        <v>24</v>
      </c>
      <c r="B141" s="45">
        <v>11229.3</v>
      </c>
      <c r="C141" s="45">
        <v>11105</v>
      </c>
      <c r="D141" s="45">
        <v>10607.4</v>
      </c>
      <c r="E141" s="45">
        <v>612.29999999999995</v>
      </c>
      <c r="F141" s="45">
        <v>170.3</v>
      </c>
      <c r="G141" s="45">
        <v>94.461809729903024</v>
      </c>
      <c r="H141" s="33">
        <v>60.8</v>
      </c>
      <c r="I141" s="33">
        <v>109.5</v>
      </c>
    </row>
    <row r="142" spans="1:9" ht="15" hidden="1" customHeight="1" x14ac:dyDescent="0.25">
      <c r="A142" s="40" t="s">
        <v>25</v>
      </c>
      <c r="B142" s="45">
        <v>11366.4</v>
      </c>
      <c r="C142" s="45">
        <v>11272.2</v>
      </c>
      <c r="D142" s="45">
        <v>10750.5</v>
      </c>
      <c r="E142" s="45">
        <v>599.9</v>
      </c>
      <c r="F142" s="45">
        <v>179.2</v>
      </c>
      <c r="G142" s="45">
        <v>94.581397804054063</v>
      </c>
      <c r="H142" s="33">
        <v>66.400000000000006</v>
      </c>
      <c r="I142" s="33">
        <v>112.8</v>
      </c>
    </row>
    <row r="143" spans="1:9" ht="15" hidden="1" customHeight="1" x14ac:dyDescent="0.25">
      <c r="A143" s="40" t="s">
        <v>26</v>
      </c>
      <c r="B143" s="45">
        <v>11580.6</v>
      </c>
      <c r="C143" s="45">
        <v>11485.2</v>
      </c>
      <c r="D143" s="45">
        <v>10905.9</v>
      </c>
      <c r="E143" s="45">
        <v>663.3</v>
      </c>
      <c r="F143" s="45">
        <v>133.19999999999999</v>
      </c>
      <c r="G143" s="45">
        <v>94.173877001191642</v>
      </c>
      <c r="H143" s="33">
        <v>57.8</v>
      </c>
      <c r="I143" s="33">
        <v>75.400000000000006</v>
      </c>
    </row>
    <row r="144" spans="1:9" ht="18" hidden="1" customHeight="1" x14ac:dyDescent="0.25">
      <c r="A144" s="40" t="s">
        <v>27</v>
      </c>
      <c r="B144" s="45">
        <v>11858.1</v>
      </c>
      <c r="C144" s="45">
        <v>11736.5</v>
      </c>
      <c r="D144" s="45">
        <v>11144.4</v>
      </c>
      <c r="E144" s="45">
        <v>702.1</v>
      </c>
      <c r="F144" s="45">
        <v>190.5</v>
      </c>
      <c r="G144" s="45">
        <v>93.981329218002884</v>
      </c>
      <c r="H144" s="1">
        <v>70</v>
      </c>
      <c r="I144" s="1">
        <v>120.5</v>
      </c>
    </row>
    <row r="145" spans="1:9" ht="18" hidden="1" customHeight="1" x14ac:dyDescent="0.25">
      <c r="A145" s="40" t="s">
        <v>28</v>
      </c>
      <c r="B145" s="45">
        <v>11863.4</v>
      </c>
      <c r="C145" s="45">
        <v>11743.6</v>
      </c>
      <c r="D145" s="45">
        <v>11134.4</v>
      </c>
      <c r="E145" s="45">
        <v>716</v>
      </c>
      <c r="F145" s="45">
        <v>183.4</v>
      </c>
      <c r="G145" s="45">
        <v>93.85504998567022</v>
      </c>
      <c r="H145" s="1">
        <v>64.2</v>
      </c>
      <c r="I145" s="1">
        <v>119.2</v>
      </c>
    </row>
    <row r="146" spans="1:9" ht="18" hidden="1" customHeight="1" x14ac:dyDescent="0.25">
      <c r="A146" s="40" t="s">
        <v>29</v>
      </c>
      <c r="B146" s="45">
        <v>11646.2</v>
      </c>
      <c r="C146" s="45">
        <v>11546.5</v>
      </c>
      <c r="D146" s="45">
        <v>11042.3</v>
      </c>
      <c r="E146" s="45">
        <v>593.20000000000005</v>
      </c>
      <c r="F146" s="45">
        <v>118.5</v>
      </c>
      <c r="G146" s="45">
        <v>94.814617643523206</v>
      </c>
      <c r="H146" s="1">
        <v>49.1</v>
      </c>
      <c r="I146" s="1">
        <v>69.400000000000006</v>
      </c>
    </row>
    <row r="147" spans="1:9" ht="18" hidden="1" customHeight="1" x14ac:dyDescent="0.25">
      <c r="A147" s="40" t="s">
        <v>30</v>
      </c>
      <c r="B147" s="45">
        <v>11587.4</v>
      </c>
      <c r="C147" s="45">
        <v>11478</v>
      </c>
      <c r="D147" s="45">
        <v>10993.9</v>
      </c>
      <c r="E147" s="45">
        <v>564.5</v>
      </c>
      <c r="F147" s="45">
        <v>130</v>
      </c>
      <c r="G147" s="45">
        <v>94.878057200062145</v>
      </c>
      <c r="H147" s="1">
        <v>58.2</v>
      </c>
      <c r="I147" s="1">
        <v>71.8</v>
      </c>
    </row>
    <row r="148" spans="1:9" ht="18" hidden="1" customHeight="1" x14ac:dyDescent="0.25">
      <c r="A148" s="40" t="s">
        <v>31</v>
      </c>
      <c r="B148" s="45">
        <v>11601.1</v>
      </c>
      <c r="C148" s="45">
        <v>11519.7</v>
      </c>
      <c r="D148" s="45">
        <v>10955.7</v>
      </c>
      <c r="E148" s="45">
        <v>627.70000000000005</v>
      </c>
      <c r="F148" s="45">
        <v>115.10000000000001</v>
      </c>
      <c r="G148" s="45">
        <v>94.436734447595498</v>
      </c>
      <c r="H148" s="1">
        <v>44.7</v>
      </c>
      <c r="I148" s="1">
        <v>70.400000000000006</v>
      </c>
    </row>
    <row r="149" spans="1:9" ht="18" hidden="1" customHeight="1" x14ac:dyDescent="0.25">
      <c r="A149" s="40" t="s">
        <v>32</v>
      </c>
      <c r="B149" s="45">
        <v>11866.9</v>
      </c>
      <c r="C149" s="45">
        <v>11541.9</v>
      </c>
      <c r="D149" s="45">
        <v>10845.9</v>
      </c>
      <c r="E149" s="45">
        <v>1013.1</v>
      </c>
      <c r="F149" s="45">
        <v>228</v>
      </c>
      <c r="G149" s="45">
        <v>91.396236590853547</v>
      </c>
      <c r="H149" s="1">
        <v>139.19999999999999</v>
      </c>
      <c r="I149" s="1">
        <v>88.8</v>
      </c>
    </row>
    <row r="150" spans="1:9" ht="18" customHeight="1" x14ac:dyDescent="0.25">
      <c r="A150" s="40" t="s">
        <v>41</v>
      </c>
      <c r="B150" s="46">
        <v>7560.6734860699999</v>
      </c>
      <c r="C150" s="46">
        <v>6901.8423380799995</v>
      </c>
      <c r="D150" s="46">
        <v>5416.7508947899996</v>
      </c>
      <c r="E150" s="46">
        <v>2137.2468294</v>
      </c>
      <c r="F150" s="46">
        <v>47.384</v>
      </c>
      <c r="G150" s="46">
        <v>71.643761693584253</v>
      </c>
    </row>
    <row r="151" spans="1:9" ht="18" hidden="1" customHeight="1" x14ac:dyDescent="0.25">
      <c r="A151" s="40" t="s">
        <v>21</v>
      </c>
      <c r="B151" s="45">
        <v>10760.302754689999</v>
      </c>
      <c r="C151" s="45">
        <v>10550.98263348</v>
      </c>
      <c r="D151" s="45">
        <v>10145.295551970001</v>
      </c>
      <c r="E151" s="45">
        <v>604.54437906999999</v>
      </c>
      <c r="F151" s="45">
        <f>H151+I151</f>
        <v>142.011</v>
      </c>
      <c r="G151" s="45">
        <f>D151*100/B151</f>
        <v>94.284480495198508</v>
      </c>
      <c r="H151" s="49">
        <v>57.128999999999998</v>
      </c>
      <c r="I151" s="49">
        <v>84.882000000000005</v>
      </c>
    </row>
    <row r="152" spans="1:9" ht="18" hidden="1" customHeight="1" x14ac:dyDescent="0.25">
      <c r="A152" s="40" t="s">
        <v>22</v>
      </c>
      <c r="B152" s="45">
        <v>9736.0533009599985</v>
      </c>
      <c r="C152" s="45">
        <v>9109.8742473199982</v>
      </c>
      <c r="D152" s="45">
        <v>8701.1223736899992</v>
      </c>
      <c r="E152" s="45">
        <v>1028.4111744900001</v>
      </c>
      <c r="F152" s="45">
        <v>155.14499999999998</v>
      </c>
      <c r="G152" s="45">
        <v>89.370118514368116</v>
      </c>
      <c r="H152" s="49">
        <v>77.747</v>
      </c>
      <c r="I152" s="49">
        <v>77.397999999999996</v>
      </c>
    </row>
    <row r="153" spans="1:9" ht="18" hidden="1" customHeight="1" x14ac:dyDescent="0.25">
      <c r="A153" s="40" t="s">
        <v>23</v>
      </c>
      <c r="B153" s="45">
        <v>8919.1828803299995</v>
      </c>
      <c r="C153" s="45">
        <v>8339.4258388500002</v>
      </c>
      <c r="D153" s="45">
        <v>8055.4742089399997</v>
      </c>
      <c r="E153" s="45">
        <v>859.38671832</v>
      </c>
      <c r="F153" s="45">
        <v>165.524</v>
      </c>
      <c r="G153" s="45">
        <v>90.316280280620916</v>
      </c>
      <c r="H153" s="49">
        <v>86.481999999999999</v>
      </c>
      <c r="I153" s="49">
        <v>79.042000000000002</v>
      </c>
    </row>
    <row r="154" spans="1:9" ht="18" hidden="1" customHeight="1" x14ac:dyDescent="0.25">
      <c r="A154" s="40" t="s">
        <v>24</v>
      </c>
      <c r="B154" s="45">
        <v>7870.1980502399992</v>
      </c>
      <c r="C154" s="45">
        <v>7418.6134919299993</v>
      </c>
      <c r="D154" s="45">
        <v>7008.894394599999</v>
      </c>
      <c r="E154" s="45">
        <v>858.33738232999997</v>
      </c>
      <c r="F154" s="45">
        <v>60.143999999999998</v>
      </c>
      <c r="G154" s="45">
        <v>89.056137467674844</v>
      </c>
      <c r="H154" s="49">
        <v>38.793999999999997</v>
      </c>
      <c r="I154" s="49">
        <v>21.35</v>
      </c>
    </row>
    <row r="155" spans="1:9" ht="18" hidden="1" customHeight="1" x14ac:dyDescent="0.25">
      <c r="A155" s="40" t="s">
        <v>25</v>
      </c>
      <c r="B155" s="45">
        <v>7983.6680595399994</v>
      </c>
      <c r="C155" s="45">
        <v>7597.2826965399991</v>
      </c>
      <c r="D155" s="45">
        <v>7129.4125273699992</v>
      </c>
      <c r="E155" s="45">
        <v>849.22445685999992</v>
      </c>
      <c r="F155" s="45">
        <v>49.918999999999997</v>
      </c>
      <c r="G155" s="45">
        <v>89.299961799523757</v>
      </c>
      <c r="H155" s="49">
        <v>30.689</v>
      </c>
      <c r="I155" s="49">
        <v>19.23</v>
      </c>
    </row>
    <row r="156" spans="1:9" ht="18" hidden="1" customHeight="1" x14ac:dyDescent="0.25">
      <c r="A156" s="40" t="s">
        <v>26</v>
      </c>
      <c r="B156" s="45">
        <v>7805.9569541199999</v>
      </c>
      <c r="C156" s="45">
        <v>7487.0474245200003</v>
      </c>
      <c r="D156" s="45">
        <v>7084.4067262200006</v>
      </c>
      <c r="E156" s="45">
        <v>718.32223518000001</v>
      </c>
      <c r="F156" s="45">
        <v>62.841000000000001</v>
      </c>
      <c r="G156" s="45">
        <v>90.756415489593962</v>
      </c>
      <c r="H156" s="49">
        <v>44.688000000000002</v>
      </c>
      <c r="I156" s="49">
        <v>18.152999999999999</v>
      </c>
    </row>
    <row r="157" spans="1:9" ht="18" hidden="1" customHeight="1" x14ac:dyDescent="0.25">
      <c r="A157" s="40" t="s">
        <v>27</v>
      </c>
      <c r="B157" s="45">
        <v>7793.4260408499986</v>
      </c>
      <c r="C157" s="45">
        <v>7467.4627806899989</v>
      </c>
      <c r="D157" s="45">
        <v>7013.6752276299994</v>
      </c>
      <c r="E157" s="45">
        <v>777.81922059999999</v>
      </c>
      <c r="F157" s="45">
        <v>47.674000000000007</v>
      </c>
      <c r="G157" s="45">
        <v>89.994762134998666</v>
      </c>
      <c r="H157" s="49">
        <v>28.795000000000002</v>
      </c>
      <c r="I157" s="49">
        <v>18.879000000000001</v>
      </c>
    </row>
    <row r="158" spans="1:9" ht="18" hidden="1" customHeight="1" x14ac:dyDescent="0.25">
      <c r="A158" s="40" t="s">
        <v>28</v>
      </c>
      <c r="B158" s="45">
        <v>6886.2807920499999</v>
      </c>
      <c r="C158" s="45">
        <v>6352.0686349199996</v>
      </c>
      <c r="D158" s="45">
        <v>6118.5081162399993</v>
      </c>
      <c r="E158" s="45">
        <v>762.70378588000005</v>
      </c>
      <c r="F158" s="45">
        <v>57.058000000000007</v>
      </c>
      <c r="G158" s="45">
        <v>88.850691701442528</v>
      </c>
      <c r="H158" s="49">
        <v>38.840000000000003</v>
      </c>
      <c r="I158" s="49">
        <v>18.218</v>
      </c>
    </row>
    <row r="159" spans="1:9" ht="18" hidden="1" customHeight="1" x14ac:dyDescent="0.25">
      <c r="A159" s="40" t="s">
        <v>29</v>
      </c>
      <c r="B159" s="45">
        <v>7434.2946894699999</v>
      </c>
      <c r="C159" s="45">
        <v>7050.4451382899997</v>
      </c>
      <c r="D159" s="45">
        <v>6050.0254289899995</v>
      </c>
      <c r="E159" s="45">
        <v>1378.93386349</v>
      </c>
      <c r="F159" s="45">
        <v>47.332999999999998</v>
      </c>
      <c r="G159" s="45">
        <v>81.379951719687796</v>
      </c>
      <c r="H159" s="49">
        <v>29.468</v>
      </c>
      <c r="I159" s="49">
        <v>17.864999999999998</v>
      </c>
    </row>
    <row r="160" spans="1:9" ht="18" hidden="1" customHeight="1" x14ac:dyDescent="0.25">
      <c r="A160" s="40" t="s">
        <v>30</v>
      </c>
      <c r="B160" s="45">
        <v>7355.3705613900001</v>
      </c>
      <c r="C160" s="45">
        <v>7055.8749215899998</v>
      </c>
      <c r="D160" s="45">
        <v>5994.91554851</v>
      </c>
      <c r="E160" s="45">
        <v>1349.7270262899999</v>
      </c>
      <c r="F160" s="45">
        <v>45.860999999999997</v>
      </c>
      <c r="G160" s="45">
        <v>81.503922861190219</v>
      </c>
      <c r="H160" s="49">
        <v>29.053999999999998</v>
      </c>
      <c r="I160" s="49">
        <v>16.806999999999999</v>
      </c>
    </row>
    <row r="161" spans="1:14" ht="18" hidden="1" customHeight="1" x14ac:dyDescent="0.25">
      <c r="A161" s="40" t="s">
        <v>31</v>
      </c>
      <c r="B161" s="45">
        <v>7002.2079040099998</v>
      </c>
      <c r="C161" s="45">
        <v>6730.5800266299993</v>
      </c>
      <c r="D161" s="45">
        <v>5738.1171962999997</v>
      </c>
      <c r="E161" s="45">
        <v>1257.7269561000001</v>
      </c>
      <c r="F161" s="45">
        <v>43.741</v>
      </c>
      <c r="G161" s="45">
        <v>81.94725542230637</v>
      </c>
      <c r="H161" s="49">
        <v>26.942</v>
      </c>
      <c r="I161" s="49">
        <v>16.798999999999999</v>
      </c>
    </row>
    <row r="162" spans="1:14" ht="18" hidden="1" customHeight="1" x14ac:dyDescent="0.25">
      <c r="A162" s="40" t="s">
        <v>32</v>
      </c>
      <c r="B162" s="45">
        <v>7560.6734860699999</v>
      </c>
      <c r="C162" s="45">
        <v>6901.8423380799995</v>
      </c>
      <c r="D162" s="45">
        <v>5416.7508947899996</v>
      </c>
      <c r="E162" s="45">
        <v>2137.2468294</v>
      </c>
      <c r="F162" s="45">
        <v>47.384</v>
      </c>
      <c r="G162" s="45">
        <v>71.643761693584253</v>
      </c>
      <c r="H162" s="49">
        <v>29.393000000000001</v>
      </c>
      <c r="I162" s="49">
        <v>17.991</v>
      </c>
    </row>
    <row r="163" spans="1:14" ht="16.5" customHeight="1" x14ac:dyDescent="0.25">
      <c r="A163" s="40" t="s">
        <v>42</v>
      </c>
      <c r="B163" s="46">
        <v>9232.7881355600002</v>
      </c>
      <c r="C163" s="46">
        <v>7860.4837056300003</v>
      </c>
      <c r="D163" s="46">
        <v>6960.7782469500007</v>
      </c>
      <c r="E163" s="46">
        <v>2258.6808959700002</v>
      </c>
      <c r="F163" s="46">
        <v>147.708</v>
      </c>
      <c r="G163" s="46">
        <v>75.391941683797839</v>
      </c>
      <c r="H163" s="49"/>
      <c r="I163" s="49"/>
    </row>
    <row r="164" spans="1:14" ht="16.5" customHeight="1" x14ac:dyDescent="0.25">
      <c r="A164" s="40" t="s">
        <v>21</v>
      </c>
      <c r="B164" s="45">
        <v>6681.8523943</v>
      </c>
      <c r="C164" s="45">
        <v>5786.8521675800002</v>
      </c>
      <c r="D164" s="45">
        <v>4954.6986693200006</v>
      </c>
      <c r="E164" s="45" t="e">
        <f>#REF!+F164</f>
        <v>#REF!</v>
      </c>
      <c r="F164" s="45">
        <v>96.173000000000002</v>
      </c>
      <c r="G164" s="45">
        <v>74.151573200668722</v>
      </c>
      <c r="H164" s="49">
        <v>30.12</v>
      </c>
      <c r="I164" s="49">
        <v>16.161999999999999</v>
      </c>
    </row>
    <row r="165" spans="1:14" ht="16.5" customHeight="1" x14ac:dyDescent="0.25">
      <c r="A165" s="40" t="s">
        <v>22</v>
      </c>
      <c r="B165" s="45">
        <v>7318.4052416199993</v>
      </c>
      <c r="C165" s="45">
        <v>6388.5472950699987</v>
      </c>
      <c r="D165" s="45">
        <v>5499.0821602699989</v>
      </c>
      <c r="E165" s="45">
        <v>1808.3294815499999</v>
      </c>
      <c r="F165" s="45">
        <v>113.24299999999999</v>
      </c>
      <c r="G165" s="45">
        <v>75.140443562711539</v>
      </c>
      <c r="H165" s="49"/>
      <c r="I165" s="49"/>
    </row>
    <row r="166" spans="1:14" ht="16.5" customHeight="1" x14ac:dyDescent="0.25">
      <c r="A166" s="40" t="s">
        <v>23</v>
      </c>
      <c r="B166" s="45">
        <v>7401.9125061799996</v>
      </c>
      <c r="C166" s="45">
        <v>6535.8084241099996</v>
      </c>
      <c r="D166" s="45">
        <v>5613.5217606599999</v>
      </c>
      <c r="E166" s="45">
        <v>1782.0518773700001</v>
      </c>
      <c r="F166" s="45">
        <v>106.666</v>
      </c>
      <c r="G166" s="45">
        <v>75.838801876854973</v>
      </c>
      <c r="H166" s="49"/>
      <c r="I166" s="49"/>
    </row>
    <row r="167" spans="1:14" ht="16.5" customHeight="1" x14ac:dyDescent="0.25">
      <c r="A167" s="40" t="s">
        <v>24</v>
      </c>
      <c r="B167" s="45">
        <v>7472.7052993199995</v>
      </c>
      <c r="C167" s="45">
        <v>6726.0725825299996</v>
      </c>
      <c r="D167" s="45">
        <v>5834.5716874399996</v>
      </c>
      <c r="E167" s="45">
        <v>1630.6017532400001</v>
      </c>
      <c r="F167" s="45">
        <v>107.657</v>
      </c>
      <c r="G167" s="45">
        <v>78.078439517358362</v>
      </c>
      <c r="H167" s="49"/>
      <c r="I167" s="49"/>
    </row>
    <row r="168" spans="1:14" ht="16.5" customHeight="1" x14ac:dyDescent="0.25">
      <c r="A168" s="40" t="s">
        <v>25</v>
      </c>
      <c r="B168" s="45">
        <v>8343.5829335300004</v>
      </c>
      <c r="C168" s="45">
        <v>7641.6268355399998</v>
      </c>
      <c r="D168" s="45">
        <v>6244.3332581199993</v>
      </c>
      <c r="E168" s="45">
        <v>2077.6348501800003</v>
      </c>
      <c r="F168" s="45">
        <v>107.991</v>
      </c>
      <c r="G168" s="45">
        <v>74.839949550044793</v>
      </c>
      <c r="H168" s="49"/>
      <c r="I168" s="49"/>
    </row>
    <row r="169" spans="1:14" ht="16.5" customHeight="1" x14ac:dyDescent="0.25">
      <c r="A169" s="40" t="s">
        <v>26</v>
      </c>
      <c r="B169" s="45">
        <v>8337.9684701599999</v>
      </c>
      <c r="C169" s="45">
        <v>7689.3512139399991</v>
      </c>
      <c r="D169" s="45">
        <v>6306.9578185899991</v>
      </c>
      <c r="E169" s="45">
        <v>2013.95926156</v>
      </c>
      <c r="F169" s="45">
        <v>142.97900000000001</v>
      </c>
      <c r="G169" s="45">
        <v>75.641420822846698</v>
      </c>
      <c r="H169" s="49"/>
      <c r="I169" s="49"/>
    </row>
    <row r="170" spans="1:14" ht="16.5" customHeight="1" x14ac:dyDescent="0.25">
      <c r="A170" s="40" t="s">
        <v>27</v>
      </c>
      <c r="B170" s="45">
        <v>8623.2592612000008</v>
      </c>
      <c r="C170" s="45">
        <v>7638.1249938200008</v>
      </c>
      <c r="D170" s="45">
        <v>6442.4021686999995</v>
      </c>
      <c r="E170" s="45">
        <v>2170.0318542699997</v>
      </c>
      <c r="F170" s="45">
        <v>131.10400000000001</v>
      </c>
      <c r="G170" s="45">
        <v>74.709596146405133</v>
      </c>
      <c r="H170" s="49"/>
      <c r="I170" s="49"/>
    </row>
    <row r="171" spans="1:14" ht="16.5" customHeight="1" x14ac:dyDescent="0.25">
      <c r="A171" s="40" t="s">
        <v>28</v>
      </c>
      <c r="B171" s="45">
        <v>8477.8879030800017</v>
      </c>
      <c r="C171" s="45">
        <v>7412.1772067400007</v>
      </c>
      <c r="D171" s="45">
        <v>6326.0632323700002</v>
      </c>
      <c r="E171" s="45">
        <v>2137.3321767799998</v>
      </c>
      <c r="F171" s="45">
        <v>158.75299999999999</v>
      </c>
      <c r="G171" s="45">
        <v>74.618387323471836</v>
      </c>
      <c r="H171" s="49">
        <v>30.12</v>
      </c>
      <c r="I171" s="49">
        <v>16.161999999999999</v>
      </c>
    </row>
    <row r="172" spans="1:14" ht="16.5" customHeight="1" x14ac:dyDescent="0.25">
      <c r="A172" s="40" t="s">
        <v>29</v>
      </c>
      <c r="B172" s="45">
        <v>7985.9435525199997</v>
      </c>
      <c r="C172" s="45">
        <v>6810.3119202299995</v>
      </c>
      <c r="D172" s="45">
        <v>6194.0429283099993</v>
      </c>
      <c r="E172" s="45">
        <v>1776.30157564</v>
      </c>
      <c r="F172" s="45">
        <v>161.87100000000001</v>
      </c>
      <c r="G172" s="45">
        <v>77.561817054860626</v>
      </c>
      <c r="H172" s="50"/>
      <c r="I172" s="50"/>
      <c r="J172" s="50"/>
      <c r="K172" s="50"/>
      <c r="L172" s="50"/>
      <c r="M172" s="50"/>
      <c r="N172" s="50"/>
    </row>
    <row r="173" spans="1:14" ht="16.5" customHeight="1" x14ac:dyDescent="0.25">
      <c r="A173" s="40" t="s">
        <v>30</v>
      </c>
      <c r="B173" s="45">
        <v>8792.8452389400009</v>
      </c>
      <c r="C173" s="45">
        <v>7448.9083649700005</v>
      </c>
      <c r="D173" s="45">
        <v>6290.8613980099999</v>
      </c>
      <c r="E173" s="45">
        <v>2483.9888501599999</v>
      </c>
      <c r="F173" s="45">
        <v>157.56700000000001</v>
      </c>
      <c r="G173" s="45">
        <v>71.545230548927293</v>
      </c>
      <c r="H173" s="50"/>
      <c r="I173" s="50"/>
      <c r="J173" s="50"/>
      <c r="K173" s="50"/>
      <c r="L173" s="50"/>
      <c r="M173" s="50"/>
      <c r="N173" s="50"/>
    </row>
    <row r="174" spans="1:14" ht="16.5" customHeight="1" x14ac:dyDescent="0.25">
      <c r="A174" s="40" t="s">
        <v>31</v>
      </c>
      <c r="B174" s="45">
        <v>9055.768697380001</v>
      </c>
      <c r="C174" s="45">
        <v>7702.215091080001</v>
      </c>
      <c r="D174" s="45">
        <v>6332.203030820001</v>
      </c>
      <c r="E174" s="45">
        <v>2715.4917962</v>
      </c>
      <c r="F174" s="45">
        <v>146.97800000000001</v>
      </c>
      <c r="G174" s="45">
        <v>69.924522615645245</v>
      </c>
      <c r="H174" s="50"/>
      <c r="I174" s="50"/>
      <c r="J174" s="50"/>
      <c r="K174" s="50"/>
      <c r="L174" s="50"/>
      <c r="M174" s="50"/>
      <c r="N174" s="50"/>
    </row>
    <row r="175" spans="1:14" ht="16.5" customHeight="1" x14ac:dyDescent="0.25">
      <c r="A175" s="40" t="s">
        <v>32</v>
      </c>
      <c r="B175" s="45">
        <v>9232.7881355600002</v>
      </c>
      <c r="C175" s="45">
        <v>7860.4837056300003</v>
      </c>
      <c r="D175" s="45">
        <v>6960.7782469500007</v>
      </c>
      <c r="E175" s="45">
        <v>2258.6808959700002</v>
      </c>
      <c r="F175" s="45">
        <v>147.708</v>
      </c>
      <c r="G175" s="45">
        <v>75.391941683797839</v>
      </c>
      <c r="H175" s="50"/>
      <c r="I175" s="50"/>
      <c r="J175" s="50"/>
      <c r="K175" s="50"/>
      <c r="L175" s="50"/>
      <c r="M175" s="50"/>
      <c r="N175" s="50"/>
    </row>
    <row r="176" spans="1:14" ht="16.5" customHeight="1" x14ac:dyDescent="0.25">
      <c r="A176" s="40" t="s">
        <v>43</v>
      </c>
      <c r="B176" s="46">
        <v>9872.6132871700011</v>
      </c>
      <c r="C176" s="46">
        <v>8543.2044720300019</v>
      </c>
      <c r="D176" s="46">
        <v>8140.2378426499999</v>
      </c>
      <c r="E176" s="46">
        <v>1695.8362965299998</v>
      </c>
      <c r="F176" s="46">
        <v>141.2157501867097</v>
      </c>
      <c r="G176" s="46">
        <v>82.452716478104975</v>
      </c>
      <c r="H176" s="50"/>
      <c r="I176" s="50"/>
      <c r="J176" s="50"/>
      <c r="K176" s="50"/>
      <c r="L176" s="50"/>
      <c r="M176" s="50"/>
      <c r="N176" s="50"/>
    </row>
    <row r="177" spans="1:14" ht="16.5" customHeight="1" x14ac:dyDescent="0.25">
      <c r="A177" s="40" t="s">
        <v>21</v>
      </c>
      <c r="B177" s="45">
        <v>8731.8619273800032</v>
      </c>
      <c r="C177" s="45">
        <v>7331.6690958400013</v>
      </c>
      <c r="D177" s="45">
        <v>6541.0499213400008</v>
      </c>
      <c r="E177" s="45">
        <v>2174.3222042200005</v>
      </c>
      <c r="F177" s="45">
        <v>148.02500000000001</v>
      </c>
      <c r="G177" s="45">
        <v>74.910139163213316</v>
      </c>
      <c r="H177" s="50"/>
      <c r="I177" s="50"/>
      <c r="J177" s="50"/>
      <c r="K177" s="50"/>
      <c r="L177" s="50"/>
      <c r="M177" s="50"/>
      <c r="N177" s="50"/>
    </row>
    <row r="178" spans="1:14" ht="16.5" customHeight="1" x14ac:dyDescent="0.25">
      <c r="A178" s="40" t="s">
        <v>22</v>
      </c>
      <c r="B178" s="45">
        <v>8336.4134713400017</v>
      </c>
      <c r="C178" s="45">
        <v>6986.960843580001</v>
      </c>
      <c r="D178" s="45">
        <v>6534.3201266200003</v>
      </c>
      <c r="E178" s="45">
        <v>1773.6741264200002</v>
      </c>
      <c r="F178" s="45">
        <v>148.86099999999999</v>
      </c>
      <c r="G178" s="45">
        <v>78.382869912637247</v>
      </c>
    </row>
    <row r="179" spans="1:14" ht="16.5" customHeight="1" x14ac:dyDescent="0.25">
      <c r="A179" s="40" t="s">
        <v>23</v>
      </c>
      <c r="B179" s="45">
        <v>9557.3477016000015</v>
      </c>
      <c r="C179" s="45">
        <v>7277.5359397400016</v>
      </c>
      <c r="D179" s="45">
        <v>6661.8412195800011</v>
      </c>
      <c r="E179" s="45">
        <v>2860.2395714900003</v>
      </c>
      <c r="F179" s="45">
        <v>140.74600000000001</v>
      </c>
      <c r="G179" s="45">
        <v>69.703870023110468</v>
      </c>
    </row>
    <row r="180" spans="1:14" ht="16.5" customHeight="1" x14ac:dyDescent="0.25">
      <c r="A180" s="40" t="s">
        <v>24</v>
      </c>
      <c r="B180" s="45">
        <v>10363.75818338</v>
      </c>
      <c r="C180" s="45">
        <v>7628.1178079899992</v>
      </c>
      <c r="D180" s="45">
        <v>6829.6581519900001</v>
      </c>
      <c r="E180" s="45">
        <v>3489.47142386</v>
      </c>
      <c r="F180" s="45">
        <v>138.239</v>
      </c>
      <c r="G180" s="45">
        <v>65.899435621167683</v>
      </c>
    </row>
    <row r="181" spans="1:14" ht="16.5" customHeight="1" x14ac:dyDescent="0.25">
      <c r="A181" s="40" t="s">
        <v>25</v>
      </c>
      <c r="B181" s="45">
        <v>10088.03619836</v>
      </c>
      <c r="C181" s="45">
        <v>7788.6733876100006</v>
      </c>
      <c r="D181" s="45">
        <v>7056.81023448</v>
      </c>
      <c r="E181" s="45">
        <v>2983.8352472299998</v>
      </c>
      <c r="F181" s="45">
        <v>137.00684827213797</v>
      </c>
      <c r="G181" s="45">
        <v>69.95226916044588</v>
      </c>
    </row>
    <row r="182" spans="1:14" ht="16.5" customHeight="1" x14ac:dyDescent="0.25">
      <c r="A182" s="40" t="s">
        <v>26</v>
      </c>
      <c r="B182" s="45">
        <v>10525.852064319999</v>
      </c>
      <c r="C182" s="45">
        <v>8274.47549703</v>
      </c>
      <c r="D182" s="45">
        <v>7353.0761847999993</v>
      </c>
      <c r="E182" s="45">
        <v>3139.8698383400001</v>
      </c>
      <c r="F182" s="45">
        <v>138.15100000000001</v>
      </c>
      <c r="G182" s="45">
        <v>69.857301241436645</v>
      </c>
    </row>
    <row r="183" spans="1:14" ht="16.5" customHeight="1" x14ac:dyDescent="0.25">
      <c r="A183" s="40" t="s">
        <v>27</v>
      </c>
      <c r="B183" s="45">
        <v>10718.18429874</v>
      </c>
      <c r="C183" s="45">
        <v>8332.8540120800008</v>
      </c>
      <c r="D183" s="45">
        <v>7479.6131373600001</v>
      </c>
      <c r="E183" s="45">
        <v>3211.5021038199998</v>
      </c>
      <c r="F183" s="45">
        <v>142.83823538386901</v>
      </c>
      <c r="G183" s="45">
        <v>69.7843303388549</v>
      </c>
    </row>
    <row r="184" spans="1:14" ht="16.5" customHeight="1" x14ac:dyDescent="0.25">
      <c r="A184" s="40" t="s">
        <v>28</v>
      </c>
      <c r="B184" s="45">
        <v>10660.60308101</v>
      </c>
      <c r="C184" s="45">
        <v>8468.4398282700004</v>
      </c>
      <c r="D184" s="45">
        <v>7592.91862124</v>
      </c>
      <c r="E184" s="45">
        <v>3028.5269764900004</v>
      </c>
      <c r="F184" s="45">
        <v>140.70274900000001</v>
      </c>
      <c r="G184" s="45">
        <v>71.224100208415564</v>
      </c>
    </row>
    <row r="185" spans="1:14" ht="16.5" customHeight="1" x14ac:dyDescent="0.25">
      <c r="A185" s="40" t="s">
        <v>29</v>
      </c>
      <c r="B185" s="45">
        <v>10032.272046389999</v>
      </c>
      <c r="C185" s="45">
        <v>8671.2016743799995</v>
      </c>
      <c r="D185" s="45">
        <v>7707.8299925699994</v>
      </c>
      <c r="E185" s="45">
        <v>2280.6612982499996</v>
      </c>
      <c r="F185" s="45">
        <v>141.25235585309144</v>
      </c>
      <c r="G185" s="45">
        <v>76.830352655195156</v>
      </c>
    </row>
    <row r="186" spans="1:14" ht="16.5" customHeight="1" x14ac:dyDescent="0.25">
      <c r="A186" s="40" t="s">
        <v>30</v>
      </c>
      <c r="B186" s="45">
        <v>9829.0430620700008</v>
      </c>
      <c r="C186" s="45">
        <v>8531.6469131100021</v>
      </c>
      <c r="D186" s="45">
        <v>7674.4135468400009</v>
      </c>
      <c r="E186" s="45">
        <v>2105.2069556199999</v>
      </c>
      <c r="F186" s="45">
        <v>140.15816288294369</v>
      </c>
      <c r="G186" s="45">
        <v>78.078949276917371</v>
      </c>
    </row>
    <row r="187" spans="1:14" ht="16.5" customHeight="1" x14ac:dyDescent="0.25">
      <c r="A187" s="40" t="s">
        <v>31</v>
      </c>
      <c r="B187" s="45">
        <v>10001.93815468</v>
      </c>
      <c r="C187" s="45">
        <v>8686.8413463500001</v>
      </c>
      <c r="D187" s="45">
        <v>7759.3969475900003</v>
      </c>
      <c r="E187" s="45">
        <v>2185.5135100500001</v>
      </c>
      <c r="F187" s="45">
        <v>140.7947161531005</v>
      </c>
      <c r="G187" s="45">
        <v>77.578933478600902</v>
      </c>
    </row>
    <row r="188" spans="1:14" ht="16.5" customHeight="1" x14ac:dyDescent="0.25">
      <c r="A188" s="40">
        <v>12</v>
      </c>
      <c r="B188" s="45">
        <v>9872.6132871700011</v>
      </c>
      <c r="C188" s="45">
        <v>8543.2044720300019</v>
      </c>
      <c r="D188" s="45">
        <v>8140.2378426499999</v>
      </c>
      <c r="E188" s="45">
        <v>1695.8362965299998</v>
      </c>
      <c r="F188" s="45">
        <v>141.2157501867097</v>
      </c>
      <c r="G188" s="45">
        <v>82.452716478104975</v>
      </c>
    </row>
    <row r="189" spans="1:14" ht="16.5" customHeight="1" x14ac:dyDescent="0.25">
      <c r="A189" s="40" t="s">
        <v>44</v>
      </c>
      <c r="B189" s="46">
        <v>10643.679051069999</v>
      </c>
      <c r="C189" s="46">
        <v>9545.7262990999989</v>
      </c>
      <c r="D189" s="46">
        <v>8364.1285379000001</v>
      </c>
      <c r="E189" s="46">
        <v>2243.7929073199989</v>
      </c>
      <c r="F189" s="46">
        <v>163.017611837608</v>
      </c>
      <c r="G189" s="46">
        <v>78.583058524854351</v>
      </c>
    </row>
    <row r="190" spans="1:14" ht="16.5" customHeight="1" x14ac:dyDescent="0.25">
      <c r="A190" s="40" t="s">
        <v>21</v>
      </c>
      <c r="B190" s="45">
        <v>9829.3884574200001</v>
      </c>
      <c r="C190" s="45">
        <v>8761.5609664799995</v>
      </c>
      <c r="D190" s="45">
        <v>7956.3312852000008</v>
      </c>
      <c r="E190" s="45">
        <v>1818.9565012399999</v>
      </c>
      <c r="F190" s="45">
        <v>140.46836647361417</v>
      </c>
      <c r="G190" s="45">
        <v>80.94431631902728</v>
      </c>
    </row>
    <row r="191" spans="1:14" ht="16.5" customHeight="1" x14ac:dyDescent="0.25">
      <c r="A191" s="40" t="s">
        <v>22</v>
      </c>
      <c r="B191" s="45">
        <v>10248.502778329999</v>
      </c>
      <c r="C191" s="45">
        <v>9180.5560188300005</v>
      </c>
      <c r="D191" s="45">
        <v>7929.4931649499995</v>
      </c>
      <c r="E191" s="45">
        <v>2246.3193468099998</v>
      </c>
      <c r="F191" s="45">
        <v>153.68657266541052</v>
      </c>
      <c r="G191" s="45">
        <v>77.372210716638122</v>
      </c>
    </row>
    <row r="192" spans="1:14" ht="16.5" customHeight="1" x14ac:dyDescent="0.25">
      <c r="A192" s="40" t="s">
        <v>23</v>
      </c>
      <c r="B192" s="45">
        <v>10782.977859649998</v>
      </c>
      <c r="C192" s="45">
        <v>9471.0484987299988</v>
      </c>
      <c r="D192" s="45">
        <v>8110.534068599999</v>
      </c>
      <c r="E192" s="45">
        <v>2619.45378919</v>
      </c>
      <c r="F192" s="45">
        <v>154.49193097762225</v>
      </c>
      <c r="G192" s="45">
        <v>75.216087561022377</v>
      </c>
    </row>
    <row r="193" spans="1:7" ht="16.5" customHeight="1" x14ac:dyDescent="0.25">
      <c r="A193" s="40" t="s">
        <v>24</v>
      </c>
      <c r="B193" s="45">
        <v>9684.2921908099997</v>
      </c>
      <c r="C193" s="45">
        <v>8412.9733237500004</v>
      </c>
      <c r="D193" s="45">
        <v>7551.3492722800002</v>
      </c>
      <c r="E193" s="45">
        <v>2104.8133344799999</v>
      </c>
      <c r="F193" s="45">
        <v>149.76033902622069</v>
      </c>
      <c r="G193" s="45">
        <v>77.975231679253994</v>
      </c>
    </row>
    <row r="194" spans="1:7" ht="16.5" customHeight="1" x14ac:dyDescent="0.25">
      <c r="A194" s="40" t="s">
        <v>25</v>
      </c>
      <c r="B194" s="45">
        <v>9731.5376101399997</v>
      </c>
      <c r="C194" s="45">
        <v>8404.4068456700006</v>
      </c>
      <c r="D194" s="45">
        <v>7678.6819718500001</v>
      </c>
      <c r="E194" s="45">
        <v>2035.3780335399999</v>
      </c>
      <c r="F194" s="45">
        <v>147.73451496350054</v>
      </c>
      <c r="G194" s="45">
        <v>78.905125576959406</v>
      </c>
    </row>
    <row r="195" spans="1:7" ht="16.5" customHeight="1" x14ac:dyDescent="0.25">
      <c r="A195" s="40" t="s">
        <v>26</v>
      </c>
      <c r="B195" s="45">
        <v>9674.4502738600004</v>
      </c>
      <c r="C195" s="45">
        <v>8588.03503705</v>
      </c>
      <c r="D195" s="45">
        <v>7814.48978317</v>
      </c>
      <c r="E195" s="45">
        <v>1842.0459014399999</v>
      </c>
      <c r="F195" s="45">
        <v>159.41554756833455</v>
      </c>
      <c r="G195" s="45">
        <v>80.774509785682156</v>
      </c>
    </row>
    <row r="196" spans="1:7" ht="16.5" customHeight="1" x14ac:dyDescent="0.25">
      <c r="A196" s="40" t="s">
        <v>27</v>
      </c>
      <c r="B196" s="45">
        <v>10079.05528153</v>
      </c>
      <c r="C196" s="45">
        <v>8888.8569364699997</v>
      </c>
      <c r="D196" s="45">
        <v>7987.6448758400002</v>
      </c>
      <c r="E196" s="45">
        <v>2061.8677719799998</v>
      </c>
      <c r="F196" s="45">
        <v>149.44588546282597</v>
      </c>
      <c r="G196" s="45">
        <v>79.249936156987488</v>
      </c>
    </row>
    <row r="197" spans="1:7" ht="16.5" customHeight="1" x14ac:dyDescent="0.25">
      <c r="A197" s="40" t="s">
        <v>28</v>
      </c>
      <c r="B197" s="45">
        <v>9329.3632530899995</v>
      </c>
      <c r="C197" s="45">
        <v>8318.2212724799992</v>
      </c>
      <c r="D197" s="45">
        <v>7509.5632074200003</v>
      </c>
      <c r="E197" s="45">
        <v>1789.4469795599998</v>
      </c>
      <c r="F197" s="45">
        <v>150.80149693818748</v>
      </c>
      <c r="G197" s="45">
        <v>80.493845117808448</v>
      </c>
    </row>
    <row r="198" spans="1:7" ht="16.5" customHeight="1" x14ac:dyDescent="0.25">
      <c r="A198" s="40" t="s">
        <v>29</v>
      </c>
      <c r="B198" s="45">
        <v>9754.0301530100005</v>
      </c>
      <c r="C198" s="45">
        <v>8871.45735565</v>
      </c>
      <c r="D198" s="45">
        <v>7527.0656247799998</v>
      </c>
      <c r="E198" s="45">
        <v>2185.9205062000001</v>
      </c>
      <c r="F198" s="45">
        <v>152.61537979909329</v>
      </c>
      <c r="G198" s="45">
        <v>77.168775436450943</v>
      </c>
    </row>
    <row r="199" spans="1:7" ht="16.5" customHeight="1" x14ac:dyDescent="0.25">
      <c r="A199" s="40" t="s">
        <v>30</v>
      </c>
      <c r="B199" s="45">
        <v>10059.50504419</v>
      </c>
      <c r="C199" s="45">
        <v>9153.3159421199998</v>
      </c>
      <c r="D199" s="45">
        <v>7758.5337813200003</v>
      </c>
      <c r="E199" s="45">
        <v>2267.9817767200002</v>
      </c>
      <c r="F199" s="45">
        <v>154.84192493417629</v>
      </c>
      <c r="G199" s="45">
        <v>77.126396847934814</v>
      </c>
    </row>
    <row r="200" spans="1:7" ht="16.5" customHeight="1" x14ac:dyDescent="0.25">
      <c r="A200" s="40" t="s">
        <v>31</v>
      </c>
      <c r="B200" s="45">
        <v>9716.6719579600012</v>
      </c>
      <c r="C200" s="45">
        <v>8985.1594870900008</v>
      </c>
      <c r="D200" s="45">
        <v>7934.6306639300001</v>
      </c>
      <c r="E200" s="45">
        <v>1750.8256915300001</v>
      </c>
      <c r="F200" s="45">
        <v>159.31187833541691</v>
      </c>
      <c r="G200" s="45">
        <v>81.659962364272943</v>
      </c>
    </row>
    <row r="201" spans="1:7" ht="16.5" customHeight="1" x14ac:dyDescent="0.25">
      <c r="A201" s="40" t="s">
        <v>32</v>
      </c>
      <c r="B201" s="45">
        <v>10643.679051069999</v>
      </c>
      <c r="C201" s="45">
        <v>9545.7262990999989</v>
      </c>
      <c r="D201" s="45">
        <v>8364.1285379000001</v>
      </c>
      <c r="E201" s="45">
        <v>2243.7929073199989</v>
      </c>
      <c r="F201" s="45">
        <v>163.017611837608</v>
      </c>
      <c r="G201" s="45">
        <v>78.583058524854351</v>
      </c>
    </row>
    <row r="202" spans="1:7" ht="16.5" customHeight="1" x14ac:dyDescent="0.25">
      <c r="A202" s="40" t="s">
        <v>45</v>
      </c>
      <c r="B202" s="46">
        <v>13125.27651143</v>
      </c>
      <c r="C202" s="46">
        <v>12152.50801965</v>
      </c>
      <c r="D202" s="46">
        <v>10405.51348281</v>
      </c>
      <c r="E202" s="46">
        <v>2708.6334206199999</v>
      </c>
      <c r="F202" s="46">
        <v>165.4383144547688</v>
      </c>
      <c r="G202" s="46">
        <v>79.27843252481938</v>
      </c>
    </row>
    <row r="203" spans="1:7" ht="16.5" customHeight="1" x14ac:dyDescent="0.25">
      <c r="A203" s="40" t="s">
        <v>21</v>
      </c>
      <c r="B203" s="45">
        <v>9356.9150563700023</v>
      </c>
      <c r="C203" s="45">
        <v>8709.2276391800006</v>
      </c>
      <c r="D203" s="45">
        <v>7911.3744766899999</v>
      </c>
      <c r="E203" s="45">
        <v>1413.0709157000001</v>
      </c>
      <c r="F203" s="45">
        <v>159.6117144008999</v>
      </c>
      <c r="G203" s="45">
        <v>84.551098615607216</v>
      </c>
    </row>
    <row r="204" spans="1:7" ht="16.5" customHeight="1" x14ac:dyDescent="0.25">
      <c r="A204" s="40" t="s">
        <v>22</v>
      </c>
      <c r="B204" s="45">
        <v>9776.3184573999988</v>
      </c>
      <c r="C204" s="45">
        <v>9014.1419027799984</v>
      </c>
      <c r="D204" s="45">
        <v>7959.1588936999997</v>
      </c>
      <c r="E204" s="45">
        <v>1786.8729093299999</v>
      </c>
      <c r="F204" s="45">
        <v>161.61597564477981</v>
      </c>
      <c r="G204" s="45">
        <v>81.412639414129004</v>
      </c>
    </row>
    <row r="205" spans="1:7" ht="16.5" customHeight="1" x14ac:dyDescent="0.25">
      <c r="A205" s="40" t="s">
        <v>23</v>
      </c>
      <c r="B205" s="45">
        <v>9734.8745247399984</v>
      </c>
      <c r="C205" s="45">
        <v>8946.2544290799979</v>
      </c>
      <c r="D205" s="45">
        <v>8219.8755523500004</v>
      </c>
      <c r="E205" s="45">
        <v>1499.6320815899999</v>
      </c>
      <c r="F205" s="45">
        <v>163.33456210392248</v>
      </c>
      <c r="G205" s="45">
        <v>84.43740627021117</v>
      </c>
    </row>
    <row r="206" spans="1:7" ht="16.5" customHeight="1" x14ac:dyDescent="0.25">
      <c r="A206" s="40" t="s">
        <v>24</v>
      </c>
      <c r="B206" s="45">
        <v>10012.380729480003</v>
      </c>
      <c r="C206" s="45">
        <v>9495.0742352800025</v>
      </c>
      <c r="D206" s="45">
        <v>8458.1571194600019</v>
      </c>
      <c r="E206" s="45">
        <v>1535.01309066</v>
      </c>
      <c r="F206" s="45">
        <v>165.86800707884674</v>
      </c>
      <c r="G206" s="45">
        <v>84.476982527803656</v>
      </c>
    </row>
    <row r="207" spans="1:7" ht="16.5" customHeight="1" x14ac:dyDescent="0.25">
      <c r="A207" s="40" t="s">
        <v>25</v>
      </c>
      <c r="B207" s="45">
        <v>11095.957607389997</v>
      </c>
      <c r="C207" s="45">
        <v>10172.390385009998</v>
      </c>
      <c r="D207" s="45">
        <v>8845.1120775999989</v>
      </c>
      <c r="E207" s="45">
        <v>2231.4921068499998</v>
      </c>
      <c r="F207" s="45">
        <v>158.2584940534247</v>
      </c>
      <c r="G207" s="45">
        <v>79.714724862584944</v>
      </c>
    </row>
    <row r="208" spans="1:7" ht="16.5" customHeight="1" x14ac:dyDescent="0.25">
      <c r="A208" s="40" t="s">
        <v>26</v>
      </c>
      <c r="B208" s="45">
        <v>11255.612272279999</v>
      </c>
      <c r="C208" s="45">
        <v>10376.906186889999</v>
      </c>
      <c r="D208" s="45">
        <v>9173.2529824800004</v>
      </c>
      <c r="E208" s="45">
        <v>2064.13566107</v>
      </c>
      <c r="F208" s="45">
        <v>156.65462258831155</v>
      </c>
      <c r="G208" s="45">
        <v>81.499369030964445</v>
      </c>
    </row>
    <row r="209" spans="1:10" ht="16.5" customHeight="1" x14ac:dyDescent="0.25">
      <c r="A209" s="40" t="s">
        <v>27</v>
      </c>
      <c r="B209" s="45">
        <v>11668.047325330002</v>
      </c>
      <c r="C209" s="45">
        <v>10574.283058750001</v>
      </c>
      <c r="D209" s="45">
        <v>9310.1083104600002</v>
      </c>
      <c r="E209" s="45">
        <v>2303.5408484300001</v>
      </c>
      <c r="F209" s="45">
        <v>157.57632796849248</v>
      </c>
      <c r="G209" s="45">
        <v>79.791485677717603</v>
      </c>
    </row>
    <row r="210" spans="1:10" ht="16.5" customHeight="1" x14ac:dyDescent="0.25">
      <c r="A210" s="40" t="s">
        <v>28</v>
      </c>
      <c r="B210" s="45">
        <v>11416.972533090004</v>
      </c>
      <c r="C210" s="45">
        <v>10157.646670730002</v>
      </c>
      <c r="D210" s="45">
        <v>9288.3708442200004</v>
      </c>
      <c r="E210" s="45">
        <v>2106.5311865100002</v>
      </c>
      <c r="F210" s="45">
        <v>157.78640039095245</v>
      </c>
      <c r="G210" s="45">
        <v>81.35581317463415</v>
      </c>
    </row>
    <row r="211" spans="1:10" ht="16.5" customHeight="1" x14ac:dyDescent="0.25">
      <c r="A211" s="40" t="s">
        <v>29</v>
      </c>
      <c r="B211" s="45">
        <v>11498.2638658</v>
      </c>
      <c r="C211" s="45">
        <v>10217.26660046</v>
      </c>
      <c r="D211" s="45">
        <v>9352.5613155999999</v>
      </c>
      <c r="E211" s="45">
        <v>2132.1918944399999</v>
      </c>
      <c r="F211" s="45">
        <v>159.77926480621088</v>
      </c>
      <c r="G211" s="45">
        <v>81.338899722225932</v>
      </c>
    </row>
    <row r="212" spans="1:10" ht="16.5" customHeight="1" x14ac:dyDescent="0.25">
      <c r="A212" s="40" t="s">
        <v>30</v>
      </c>
      <c r="B212" s="45">
        <v>11427.484053389999</v>
      </c>
      <c r="C212" s="45">
        <v>10298.833747049997</v>
      </c>
      <c r="D212" s="45">
        <v>9437.2516326299992</v>
      </c>
      <c r="E212" s="45">
        <v>1973.9158790399997</v>
      </c>
      <c r="F212" s="45">
        <v>163.27522512867449</v>
      </c>
      <c r="G212" s="45">
        <v>82.583809249161973</v>
      </c>
    </row>
    <row r="213" spans="1:10" ht="16.5" customHeight="1" x14ac:dyDescent="0.25">
      <c r="A213" s="40" t="s">
        <v>31</v>
      </c>
      <c r="B213" s="45">
        <v>11622.7870291</v>
      </c>
      <c r="C213" s="45">
        <v>10674.527353169999</v>
      </c>
      <c r="D213" s="45">
        <v>9614.2540054299989</v>
      </c>
      <c r="E213" s="45">
        <v>1993.04973537</v>
      </c>
      <c r="F213" s="45">
        <v>166.58173254854398</v>
      </c>
      <c r="G213" s="45">
        <v>82.719006907368836</v>
      </c>
    </row>
    <row r="214" spans="1:10" ht="16.5" customHeight="1" x14ac:dyDescent="0.25">
      <c r="A214" s="40">
        <v>12</v>
      </c>
      <c r="B214" s="45">
        <v>13125.27651143</v>
      </c>
      <c r="C214" s="45">
        <v>12152.50801965</v>
      </c>
      <c r="D214" s="45">
        <v>10405.51348281</v>
      </c>
      <c r="E214" s="45">
        <v>2708.6334206199999</v>
      </c>
      <c r="F214" s="45">
        <v>165.4383144547688</v>
      </c>
      <c r="G214" s="45">
        <v>79.27843252481938</v>
      </c>
    </row>
    <row r="215" spans="1:10" ht="16.5" customHeight="1" x14ac:dyDescent="0.25">
      <c r="A215" s="40" t="s">
        <v>46</v>
      </c>
      <c r="B215" s="46">
        <v>15052.883723020001</v>
      </c>
      <c r="C215" s="46">
        <v>13564.16827113</v>
      </c>
      <c r="D215" s="46">
        <v>11839.66407006</v>
      </c>
      <c r="E215" s="46">
        <v>3204.1532509600002</v>
      </c>
      <c r="F215" s="46">
        <v>149.52766110788184</v>
      </c>
      <c r="G215" s="46">
        <v>78.653793438621307</v>
      </c>
    </row>
    <row r="216" spans="1:10" ht="16.5" customHeight="1" x14ac:dyDescent="0.25">
      <c r="A216" s="40" t="s">
        <v>21</v>
      </c>
      <c r="B216" s="45">
        <v>12602.824915190002</v>
      </c>
      <c r="C216" s="45">
        <v>11543.405625900001</v>
      </c>
      <c r="D216" s="45">
        <v>10040.935631120001</v>
      </c>
      <c r="E216" s="45">
        <v>2549.6886860999998</v>
      </c>
      <c r="F216" s="45">
        <v>164.7211627116138</v>
      </c>
      <c r="G216" s="45">
        <v>79.67210287129997</v>
      </c>
    </row>
    <row r="217" spans="1:10" ht="16.5" customHeight="1" x14ac:dyDescent="0.25">
      <c r="A217" s="40" t="s">
        <v>22</v>
      </c>
      <c r="B217" s="45">
        <v>13348.45337465</v>
      </c>
      <c r="C217" s="45">
        <v>12112.34670455</v>
      </c>
      <c r="D217" s="45">
        <v>10367.48460813</v>
      </c>
      <c r="E217" s="45">
        <v>2968.1072119600003</v>
      </c>
      <c r="F217" s="45">
        <v>174.09087354200835</v>
      </c>
      <c r="G217" s="45">
        <v>77.668058741688029</v>
      </c>
    </row>
    <row r="218" spans="1:10" ht="16.5" customHeight="1" x14ac:dyDescent="0.25">
      <c r="A218" s="40" t="s">
        <v>23</v>
      </c>
      <c r="B218" s="45">
        <v>11360.740389489998</v>
      </c>
      <c r="C218" s="45">
        <v>10066.898366729998</v>
      </c>
      <c r="D218" s="45">
        <v>9463.6018108600001</v>
      </c>
      <c r="E218" s="45">
        <v>1887.2892455899998</v>
      </c>
      <c r="F218" s="45">
        <v>173.64494497250675</v>
      </c>
      <c r="G218" s="45">
        <v>83.300924820136984</v>
      </c>
    </row>
    <row r="219" spans="1:10" ht="16.5" customHeight="1" x14ac:dyDescent="0.25">
      <c r="A219" s="40" t="s">
        <v>24</v>
      </c>
      <c r="B219" s="45">
        <v>11773.892088780001</v>
      </c>
      <c r="C219" s="45">
        <v>10065.709438690001</v>
      </c>
      <c r="D219" s="45">
        <v>9473.3341701200006</v>
      </c>
      <c r="E219" s="45">
        <v>2290.3877324099999</v>
      </c>
      <c r="F219" s="45">
        <v>169.5350255895755</v>
      </c>
      <c r="G219" s="45">
        <v>80.460514659784167</v>
      </c>
      <c r="J219" s="51"/>
    </row>
    <row r="220" spans="1:10" ht="16.5" customHeight="1" x14ac:dyDescent="0.25">
      <c r="A220" s="40" t="s">
        <v>25</v>
      </c>
      <c r="B220" s="45">
        <v>12480.829736399999</v>
      </c>
      <c r="C220" s="45">
        <v>10921.206972239999</v>
      </c>
      <c r="D220" s="45">
        <v>9940.6719927200011</v>
      </c>
      <c r="E220" s="45">
        <v>2531.1583994600001</v>
      </c>
      <c r="F220" s="45">
        <v>162.5292504852622</v>
      </c>
      <c r="G220" s="45">
        <v>79.64752506580794</v>
      </c>
      <c r="J220" s="51"/>
    </row>
    <row r="221" spans="1:10" ht="16.5" customHeight="1" x14ac:dyDescent="0.25">
      <c r="A221" s="40" t="s">
        <v>26</v>
      </c>
      <c r="B221" s="45">
        <v>12754.724676150001</v>
      </c>
      <c r="C221" s="45">
        <v>11251.77431065</v>
      </c>
      <c r="D221" s="45">
        <v>10052.3843689</v>
      </c>
      <c r="E221" s="45">
        <v>2692.28600525</v>
      </c>
      <c r="F221" s="45">
        <v>156.68651731872654</v>
      </c>
      <c r="G221" s="45">
        <v>78.813025166250014</v>
      </c>
      <c r="J221" s="51"/>
    </row>
    <row r="222" spans="1:10" ht="16.5" customHeight="1" x14ac:dyDescent="0.25">
      <c r="A222" s="40" t="s">
        <v>27</v>
      </c>
      <c r="B222" s="45">
        <v>12771.147726130002</v>
      </c>
      <c r="C222" s="45">
        <v>11676.935499960002</v>
      </c>
      <c r="D222" s="45">
        <v>10609.281695860001</v>
      </c>
      <c r="E222" s="45">
        <v>2151.6520358400003</v>
      </c>
      <c r="F222" s="45">
        <v>153.58201855584841</v>
      </c>
      <c r="G222" s="45">
        <v>83.072265103888938</v>
      </c>
      <c r="J222" s="51"/>
    </row>
    <row r="223" spans="1:10" ht="16.5" customHeight="1" x14ac:dyDescent="0.25">
      <c r="A223" s="40" t="s">
        <v>28</v>
      </c>
      <c r="B223" s="45">
        <v>13012.733262090003</v>
      </c>
      <c r="C223" s="45">
        <v>11907.489257140003</v>
      </c>
      <c r="D223" s="45">
        <v>10641.862170380002</v>
      </c>
      <c r="E223" s="45">
        <v>2359.4649310699997</v>
      </c>
      <c r="F223" s="45">
        <v>152.66862463508733</v>
      </c>
      <c r="G223" s="45">
        <v>81.780375852188868</v>
      </c>
    </row>
    <row r="224" spans="1:10" ht="16.5" customHeight="1" x14ac:dyDescent="0.25">
      <c r="A224" s="40" t="s">
        <v>29</v>
      </c>
      <c r="B224" s="45">
        <v>13233.603302260002</v>
      </c>
      <c r="C224" s="45">
        <v>12230.095657750002</v>
      </c>
      <c r="D224" s="45">
        <v>10612.487131270002</v>
      </c>
      <c r="E224" s="45">
        <v>2614.22845917</v>
      </c>
      <c r="F224" s="45">
        <v>153.23695998721689</v>
      </c>
      <c r="G224" s="45">
        <v>80.193480859877582</v>
      </c>
    </row>
    <row r="225" spans="1:7" ht="16.5" customHeight="1" x14ac:dyDescent="0.25">
      <c r="A225" s="40" t="s">
        <v>30</v>
      </c>
      <c r="B225" s="45">
        <v>13477.575708620003</v>
      </c>
      <c r="C225" s="45">
        <v>12103.611000920002</v>
      </c>
      <c r="D225" s="45">
        <v>10783.850074320002</v>
      </c>
      <c r="E225" s="45">
        <v>2687.0647423400001</v>
      </c>
      <c r="F225" s="45">
        <v>149.07101182211034</v>
      </c>
      <c r="G225" s="45">
        <v>80.013277665528946</v>
      </c>
    </row>
    <row r="226" spans="1:7" ht="16.5" customHeight="1" x14ac:dyDescent="0.25">
      <c r="A226" s="40" t="s">
        <v>31</v>
      </c>
      <c r="B226" s="45">
        <v>13241.241082749999</v>
      </c>
      <c r="C226" s="45">
        <v>11803.62807689</v>
      </c>
      <c r="D226" s="45">
        <v>10971.98495951</v>
      </c>
      <c r="E226" s="45">
        <v>2262.7301307999996</v>
      </c>
      <c r="F226" s="45">
        <v>148.60350487718406</v>
      </c>
      <c r="G226" s="45">
        <v>82.862209750139911</v>
      </c>
    </row>
    <row r="227" spans="1:7" ht="16.5" customHeight="1" x14ac:dyDescent="0.25">
      <c r="A227" s="40" t="s">
        <v>32</v>
      </c>
      <c r="B227" s="45">
        <v>15052.883723020001</v>
      </c>
      <c r="C227" s="45">
        <v>13564.16827113</v>
      </c>
      <c r="D227" s="45">
        <v>11839.66407006</v>
      </c>
      <c r="E227" s="45">
        <v>3204.1532509600002</v>
      </c>
      <c r="F227" s="45">
        <v>149.52766110788184</v>
      </c>
      <c r="G227" s="45">
        <v>78.653793438621307</v>
      </c>
    </row>
    <row r="228" spans="1:7" ht="16.5" customHeight="1" x14ac:dyDescent="0.25">
      <c r="A228" s="40" t="s">
        <v>47</v>
      </c>
      <c r="B228" s="46">
        <v>19761.4066164</v>
      </c>
      <c r="C228" s="46">
        <v>17937.554502260002</v>
      </c>
      <c r="D228" s="46">
        <v>12310.017773940001</v>
      </c>
      <c r="E228" s="46">
        <v>7439.9792620400003</v>
      </c>
      <c r="F228" s="46">
        <v>173.39153088557433</v>
      </c>
      <c r="G228" s="46">
        <v>62.293226453444419</v>
      </c>
    </row>
    <row r="229" spans="1:7" ht="16.5" customHeight="1" x14ac:dyDescent="0.25">
      <c r="A229" s="40" t="s">
        <v>21</v>
      </c>
      <c r="B229" s="45">
        <v>14109.267730200003</v>
      </c>
      <c r="C229" s="45">
        <v>12782.042175830002</v>
      </c>
      <c r="D229" s="45">
        <v>11314.13291088</v>
      </c>
      <c r="E229" s="45">
        <v>2787.8754556599997</v>
      </c>
      <c r="F229" s="45">
        <v>152.9551540279295</v>
      </c>
      <c r="G229" s="45">
        <v>80.189370045497171</v>
      </c>
    </row>
    <row r="230" spans="1:7" ht="16.5" customHeight="1" x14ac:dyDescent="0.25">
      <c r="A230" s="40" t="s">
        <v>22</v>
      </c>
      <c r="B230" s="45">
        <v>14148.474008169998</v>
      </c>
      <c r="C230" s="45">
        <v>12862.995351079999</v>
      </c>
      <c r="D230" s="45">
        <v>11438.49952788</v>
      </c>
      <c r="E230" s="45">
        <v>2702.3212306199998</v>
      </c>
      <c r="F230" s="45">
        <v>156.20408505218728</v>
      </c>
      <c r="G230" s="45">
        <v>80.84617126394599</v>
      </c>
    </row>
    <row r="231" spans="1:7" ht="16.5" customHeight="1" x14ac:dyDescent="0.25">
      <c r="A231" s="40" t="s">
        <v>23</v>
      </c>
      <c r="B231" s="45">
        <v>14820.991516580003</v>
      </c>
      <c r="C231" s="45">
        <v>13314.967326430002</v>
      </c>
      <c r="D231" s="45">
        <v>11830.953342660001</v>
      </c>
      <c r="E231" s="45">
        <v>2982.0545731999996</v>
      </c>
      <c r="F231" s="45">
        <v>156.96800918120084</v>
      </c>
      <c r="G231" s="45">
        <v>79.825653563224208</v>
      </c>
    </row>
    <row r="232" spans="1:7" ht="16.5" customHeight="1" x14ac:dyDescent="0.25">
      <c r="A232" s="40" t="s">
        <v>24</v>
      </c>
      <c r="B232" s="45">
        <v>14692.819125990001</v>
      </c>
      <c r="C232" s="45">
        <v>13281.584169410002</v>
      </c>
      <c r="D232" s="45">
        <v>11514.10853698</v>
      </c>
      <c r="E232" s="45">
        <v>3170.9302331899999</v>
      </c>
      <c r="F232" s="45">
        <v>159.82384179160266</v>
      </c>
      <c r="G232" s="45">
        <v>78.365550125181855</v>
      </c>
    </row>
    <row r="233" spans="1:7" ht="16.5" customHeight="1" x14ac:dyDescent="0.25">
      <c r="A233" s="40" t="s">
        <v>25</v>
      </c>
      <c r="B233" s="45">
        <v>15189.946663819999</v>
      </c>
      <c r="C233" s="45">
        <v>13856.76540126</v>
      </c>
      <c r="D233" s="45">
        <v>11635.154521029999</v>
      </c>
      <c r="E233" s="45">
        <v>3544.6463539799997</v>
      </c>
      <c r="F233" s="45">
        <v>161.19940037686155</v>
      </c>
      <c r="G233" s="45">
        <v>76.597731239853914</v>
      </c>
    </row>
    <row r="234" spans="1:7" ht="16.5" customHeight="1" x14ac:dyDescent="0.25">
      <c r="A234" s="40" t="s">
        <v>26</v>
      </c>
      <c r="B234" s="45">
        <v>15181.921383729999</v>
      </c>
      <c r="C234" s="45">
        <v>13802.977317270001</v>
      </c>
      <c r="D234" s="45">
        <v>11741.455830019999</v>
      </c>
      <c r="E234" s="45">
        <v>3431.8950112000002</v>
      </c>
      <c r="F234" s="45">
        <v>163.20072939339002</v>
      </c>
      <c r="G234" s="45">
        <v>77.338404891247549</v>
      </c>
    </row>
    <row r="235" spans="1:7" ht="16.5" customHeight="1" x14ac:dyDescent="0.25">
      <c r="A235" s="40" t="s">
        <v>27</v>
      </c>
      <c r="B235" s="45">
        <v>15643.82057193</v>
      </c>
      <c r="C235" s="45">
        <v>14213.38429102</v>
      </c>
      <c r="D235" s="45">
        <v>12077.340058829999</v>
      </c>
      <c r="E235" s="45">
        <v>3557.9547095999997</v>
      </c>
      <c r="F235" s="45">
        <v>158.94110958244659</v>
      </c>
      <c r="G235" s="45">
        <v>77.20198530338935</v>
      </c>
    </row>
    <row r="236" spans="1:7" ht="16.5" customHeight="1" x14ac:dyDescent="0.25">
      <c r="A236" s="40" t="s">
        <v>28</v>
      </c>
      <c r="B236" s="45">
        <v>15460.227133350001</v>
      </c>
      <c r="C236" s="45">
        <v>14172.33178405</v>
      </c>
      <c r="D236" s="45">
        <v>11981.43251855</v>
      </c>
      <c r="E236" s="45">
        <v>3469.5785761099996</v>
      </c>
      <c r="F236" s="45">
        <v>161.10042285753255</v>
      </c>
      <c r="G236" s="45">
        <v>77.498424927433788</v>
      </c>
    </row>
    <row r="237" spans="1:7" ht="16.5" customHeight="1" x14ac:dyDescent="0.25">
      <c r="A237" s="40" t="s">
        <v>29</v>
      </c>
      <c r="B237" s="45">
        <v>15724.71971781</v>
      </c>
      <c r="C237" s="45">
        <v>14498.74134884</v>
      </c>
      <c r="D237" s="45">
        <v>12095.8236449</v>
      </c>
      <c r="E237" s="45">
        <v>3618.6972815199997</v>
      </c>
      <c r="F237" s="45">
        <v>164.86249422723412</v>
      </c>
      <c r="G237" s="45">
        <v>76.922348136991786</v>
      </c>
    </row>
    <row r="238" spans="1:7" ht="16.5" customHeight="1" x14ac:dyDescent="0.25">
      <c r="A238" s="40" t="s">
        <v>30</v>
      </c>
      <c r="B238" s="45">
        <v>16065.780464840003</v>
      </c>
      <c r="C238" s="45">
        <v>14621.233465130003</v>
      </c>
      <c r="D238" s="45">
        <v>12177.918018450002</v>
      </c>
      <c r="E238" s="45">
        <v>3877.0886390699998</v>
      </c>
      <c r="F238" s="45">
        <v>165.64286091030823</v>
      </c>
      <c r="G238" s="45">
        <v>75.800351219172967</v>
      </c>
    </row>
    <row r="239" spans="1:7" ht="16.5" customHeight="1" x14ac:dyDescent="0.25">
      <c r="A239" s="40" t="s">
        <v>31</v>
      </c>
      <c r="B239" s="45">
        <v>15487.161826160002</v>
      </c>
      <c r="C239" s="45">
        <v>14279.102331930002</v>
      </c>
      <c r="D239" s="45">
        <v>12004.699261040001</v>
      </c>
      <c r="E239" s="45">
        <v>3471.4287422500001</v>
      </c>
      <c r="F239" s="45">
        <v>169.39934763071784</v>
      </c>
      <c r="G239" s="45">
        <v>77.513875013318255</v>
      </c>
    </row>
    <row r="240" spans="1:7" ht="16.5" customHeight="1" x14ac:dyDescent="0.25">
      <c r="A240" s="40" t="s">
        <v>32</v>
      </c>
      <c r="B240" s="45">
        <v>19761.4066164</v>
      </c>
      <c r="C240" s="45">
        <v>17937.554502260002</v>
      </c>
      <c r="D240" s="45">
        <v>12310.017773940001</v>
      </c>
      <c r="E240" s="45">
        <v>7439.9792620400003</v>
      </c>
      <c r="F240" s="45">
        <v>173.39153088557433</v>
      </c>
      <c r="G240" s="45">
        <v>62.293226453444419</v>
      </c>
    </row>
    <row r="241" spans="1:7" ht="16.5" customHeight="1" x14ac:dyDescent="0.25">
      <c r="A241" s="40" t="s">
        <v>48</v>
      </c>
      <c r="B241" s="46">
        <v>20900.260452980005</v>
      </c>
      <c r="C241" s="46">
        <v>17460.274460720004</v>
      </c>
      <c r="D241" s="46">
        <v>14714.36026879</v>
      </c>
      <c r="E241" s="46">
        <v>6169.71829867</v>
      </c>
      <c r="F241" s="46">
        <v>1389.205508179517</v>
      </c>
      <c r="G241" s="46">
        <v>70.402760300013369</v>
      </c>
    </row>
    <row r="242" spans="1:7" ht="16.5" customHeight="1" x14ac:dyDescent="0.25">
      <c r="A242" s="40" t="s">
        <v>21</v>
      </c>
      <c r="B242" s="45">
        <v>15421.207929630002</v>
      </c>
      <c r="C242" s="45">
        <v>14044.248861950002</v>
      </c>
      <c r="D242" s="45">
        <v>11529.014941610001</v>
      </c>
      <c r="E242" s="45">
        <v>3835.7482910799999</v>
      </c>
      <c r="F242" s="45">
        <v>178.5376978326492</v>
      </c>
      <c r="G242" s="45">
        <v>74.760777458025061</v>
      </c>
    </row>
    <row r="243" spans="1:7" ht="16.5" customHeight="1" x14ac:dyDescent="0.25">
      <c r="A243" s="40" t="s">
        <v>22</v>
      </c>
      <c r="B243" s="45">
        <v>15368.86442881</v>
      </c>
      <c r="C243" s="45">
        <v>13945.622092490001</v>
      </c>
      <c r="D243" s="45">
        <v>11565.98536855</v>
      </c>
      <c r="E243" s="45">
        <v>3782.0278936800005</v>
      </c>
      <c r="F243" s="45">
        <v>191.82273775979021</v>
      </c>
      <c r="G243" s="45">
        <v>75.255952852760942</v>
      </c>
    </row>
    <row r="244" spans="1:7" ht="16.5" customHeight="1" x14ac:dyDescent="0.25">
      <c r="A244" s="40" t="s">
        <v>23</v>
      </c>
      <c r="B244" s="45">
        <v>16403.964037680002</v>
      </c>
      <c r="C244" s="45">
        <v>14359.583505760002</v>
      </c>
      <c r="D244" s="45">
        <v>11795.90849792</v>
      </c>
      <c r="E244" s="45">
        <v>4604.3213858199997</v>
      </c>
      <c r="F244" s="45">
        <v>184.64707187759799</v>
      </c>
      <c r="G244" s="45">
        <v>71.908890258627295</v>
      </c>
    </row>
    <row r="245" spans="1:7" ht="16.5" customHeight="1" x14ac:dyDescent="0.25">
      <c r="A245" s="40" t="s">
        <v>24</v>
      </c>
      <c r="B245" s="45">
        <v>16012.793593580001</v>
      </c>
      <c r="C245" s="45">
        <v>14564.534771010003</v>
      </c>
      <c r="D245" s="45">
        <v>12020.648122730003</v>
      </c>
      <c r="E245" s="45">
        <v>3963.5902128100001</v>
      </c>
      <c r="F245" s="45">
        <v>193.6113773057657</v>
      </c>
      <c r="G245" s="45">
        <v>75.069025604310752</v>
      </c>
    </row>
    <row r="246" spans="1:7" ht="16.5" customHeight="1" x14ac:dyDescent="0.25">
      <c r="A246" s="40" t="s">
        <v>25</v>
      </c>
      <c r="B246" s="45">
        <v>17025.012353530001</v>
      </c>
      <c r="C246" s="45">
        <v>14883.586254350002</v>
      </c>
      <c r="D246" s="45">
        <v>12461.379267320001</v>
      </c>
      <c r="E246" s="45">
        <v>4558.9773872099995</v>
      </c>
      <c r="F246" s="45">
        <v>198.48528042736314</v>
      </c>
      <c r="G246" s="45">
        <v>73.194538767757379</v>
      </c>
    </row>
    <row r="247" spans="1:7" ht="16.5" customHeight="1" x14ac:dyDescent="0.25">
      <c r="A247" s="40" t="s">
        <v>26</v>
      </c>
      <c r="B247" s="45">
        <v>17530.809179430002</v>
      </c>
      <c r="C247" s="45">
        <v>15652.816622270002</v>
      </c>
      <c r="D247" s="45">
        <v>12893.752526169999</v>
      </c>
      <c r="E247" s="45">
        <v>4631.34538763</v>
      </c>
      <c r="F247" s="45">
        <v>198.23356646009154</v>
      </c>
      <c r="G247" s="45">
        <v>73.54910086694143</v>
      </c>
    </row>
    <row r="248" spans="1:7" ht="16.5" customHeight="1" x14ac:dyDescent="0.25">
      <c r="A248" s="40" t="s">
        <v>27</v>
      </c>
      <c r="B248" s="45">
        <v>18015.001649310001</v>
      </c>
      <c r="C248" s="45">
        <v>16120.4379274</v>
      </c>
      <c r="D248" s="45">
        <v>13464.984708779999</v>
      </c>
      <c r="E248" s="45">
        <v>4542.1376098800001</v>
      </c>
      <c r="F248" s="45">
        <v>204.9784498108892</v>
      </c>
      <c r="G248" s="45">
        <v>74.743177774261966</v>
      </c>
    </row>
    <row r="249" spans="1:7" ht="16.5" customHeight="1" x14ac:dyDescent="0.25">
      <c r="A249" s="40" t="s">
        <v>28</v>
      </c>
      <c r="B249" s="45">
        <v>17855.30838563</v>
      </c>
      <c r="C249" s="45">
        <v>16204.82873126</v>
      </c>
      <c r="D249" s="45">
        <v>13515.038482440001</v>
      </c>
      <c r="E249" s="45">
        <v>4333.93185481</v>
      </c>
      <c r="F249" s="45">
        <v>210.14611978827659</v>
      </c>
      <c r="G249" s="45">
        <v>75.691991370571557</v>
      </c>
    </row>
    <row r="250" spans="1:7" ht="16.5" customHeight="1" x14ac:dyDescent="0.25">
      <c r="A250" s="40" t="s">
        <v>29</v>
      </c>
      <c r="B250" s="45">
        <v>17703.294185750001</v>
      </c>
      <c r="C250" s="45">
        <v>16144.852498050001</v>
      </c>
      <c r="D250" s="45">
        <v>13665.33717644</v>
      </c>
      <c r="E250" s="45">
        <v>4031.4677946799998</v>
      </c>
      <c r="F250" s="45">
        <v>1274.213578516597</v>
      </c>
      <c r="G250" s="45">
        <v>77.19092860943195</v>
      </c>
    </row>
    <row r="251" spans="1:7" ht="16.5" customHeight="1" x14ac:dyDescent="0.25">
      <c r="A251" s="40" t="s">
        <v>30</v>
      </c>
      <c r="B251" s="45">
        <v>18408.423289830003</v>
      </c>
      <c r="C251" s="45">
        <v>16670.989240350005</v>
      </c>
      <c r="D251" s="45">
        <v>13943.88260565</v>
      </c>
      <c r="E251" s="45">
        <v>4333.1703876499996</v>
      </c>
      <c r="F251" s="45">
        <v>1306.0471953716381</v>
      </c>
      <c r="G251" s="45">
        <v>75.747294518990657</v>
      </c>
    </row>
    <row r="252" spans="1:7" ht="16.5" customHeight="1" x14ac:dyDescent="0.25">
      <c r="A252" s="40" t="s">
        <v>31</v>
      </c>
      <c r="B252" s="45">
        <v>18753.574553070001</v>
      </c>
      <c r="C252" s="45">
        <v>16708.172107660001</v>
      </c>
      <c r="D252" s="45">
        <v>14163.746711739999</v>
      </c>
      <c r="E252" s="45">
        <v>4589.7315069099996</v>
      </c>
      <c r="F252" s="45">
        <v>1341.5602575064609</v>
      </c>
      <c r="G252" s="45">
        <v>75.525584051502136</v>
      </c>
    </row>
    <row r="253" spans="1:7" ht="16.5" customHeight="1" x14ac:dyDescent="0.25">
      <c r="A253" s="40" t="s">
        <v>32</v>
      </c>
      <c r="B253" s="45">
        <v>20900.260452980005</v>
      </c>
      <c r="C253" s="45">
        <v>17460.274460720004</v>
      </c>
      <c r="D253" s="45">
        <v>14714.36026879</v>
      </c>
      <c r="E253" s="45">
        <v>6169.71829867</v>
      </c>
      <c r="F253" s="45">
        <v>1389.205508179517</v>
      </c>
      <c r="G253" s="45">
        <v>70.402760300013369</v>
      </c>
    </row>
    <row r="254" spans="1:7" ht="16.5" customHeight="1" x14ac:dyDescent="0.25">
      <c r="A254" s="40" t="s">
        <v>49</v>
      </c>
      <c r="B254" s="46">
        <v>23884.63747682</v>
      </c>
      <c r="C254" s="46">
        <v>20875.191369710003</v>
      </c>
      <c r="D254" s="46">
        <v>17318.194900760001</v>
      </c>
      <c r="E254" s="46">
        <v>6521.1069867400001</v>
      </c>
      <c r="F254" s="46">
        <v>5050.8181405949999</v>
      </c>
      <c r="G254" s="46">
        <v>72.507673258877304</v>
      </c>
    </row>
    <row r="255" spans="1:7" ht="16.5" customHeight="1" x14ac:dyDescent="0.25">
      <c r="A255" s="40" t="s">
        <v>21</v>
      </c>
      <c r="B255" s="45">
        <v>18626.765334310003</v>
      </c>
      <c r="C255" s="45">
        <v>16884.882542810003</v>
      </c>
      <c r="D255" s="45">
        <v>14557.325995390001</v>
      </c>
      <c r="E255" s="45">
        <v>4067.41749875</v>
      </c>
      <c r="F255" s="45">
        <v>1419.2240900694069</v>
      </c>
      <c r="G255" s="45">
        <v>78.152732018241494</v>
      </c>
    </row>
    <row r="256" spans="1:7" ht="16.5" customHeight="1" x14ac:dyDescent="0.25">
      <c r="A256" s="40" t="s">
        <v>22</v>
      </c>
      <c r="B256" s="45">
        <v>18911.679152650006</v>
      </c>
      <c r="C256" s="45">
        <v>17248.685680310005</v>
      </c>
      <c r="D256" s="45">
        <v>14830.11180986</v>
      </c>
      <c r="E256" s="45">
        <v>4080.7872985399999</v>
      </c>
      <c r="F256" s="45">
        <v>2389.41453967394</v>
      </c>
      <c r="G256" s="45">
        <v>78.417742233015446</v>
      </c>
    </row>
    <row r="257" spans="1:14" ht="16.5" customHeight="1" x14ac:dyDescent="0.25">
      <c r="A257" s="40" t="s">
        <v>23</v>
      </c>
      <c r="B257" s="45">
        <v>19438.388410329997</v>
      </c>
      <c r="C257" s="45">
        <v>17688.949252909999</v>
      </c>
      <c r="D257" s="45">
        <v>15169.034821840001</v>
      </c>
      <c r="E257" s="45">
        <v>4269.2131986900004</v>
      </c>
      <c r="F257" s="45">
        <v>2351.5082657693501</v>
      </c>
      <c r="G257" s="45">
        <v>78.03648379501891</v>
      </c>
    </row>
    <row r="258" spans="1:14" ht="16.5" customHeight="1" x14ac:dyDescent="0.25">
      <c r="A258" s="40" t="s">
        <v>24</v>
      </c>
      <c r="B258" s="45">
        <v>19024.700017860003</v>
      </c>
      <c r="C258" s="45">
        <v>17609.946463520002</v>
      </c>
      <c r="D258" s="45">
        <v>15238.47677551</v>
      </c>
      <c r="E258" s="45">
        <v>3784.1730545600003</v>
      </c>
      <c r="F258" s="45">
        <v>2239.5127650115201</v>
      </c>
      <c r="G258" s="45">
        <v>80.098381373711149</v>
      </c>
    </row>
    <row r="259" spans="1:14" ht="16.5" customHeight="1" x14ac:dyDescent="0.25">
      <c r="A259" s="40" t="s">
        <v>25</v>
      </c>
      <c r="B259" s="45">
        <v>19116.760338709999</v>
      </c>
      <c r="C259" s="45">
        <v>17350.46711112</v>
      </c>
      <c r="D259" s="45">
        <v>15305.46074851</v>
      </c>
      <c r="E259" s="45">
        <v>3811.11845257</v>
      </c>
      <c r="F259" s="45">
        <v>2176.1299757623301</v>
      </c>
      <c r="G259" s="45">
        <v>80.063046652928918</v>
      </c>
    </row>
    <row r="260" spans="1:14" ht="16.5" customHeight="1" x14ac:dyDescent="0.25">
      <c r="A260" s="40" t="s">
        <v>26</v>
      </c>
      <c r="B260" s="45">
        <v>19963.433359180006</v>
      </c>
      <c r="C260" s="45">
        <v>18401.718879660006</v>
      </c>
      <c r="D260" s="45">
        <v>15889.566620790001</v>
      </c>
      <c r="E260" s="45">
        <v>4066.0664921500002</v>
      </c>
      <c r="F260" s="45">
        <v>2316.7980048165</v>
      </c>
      <c r="G260" s="45">
        <v>79.59335618731798</v>
      </c>
    </row>
    <row r="261" spans="1:14" ht="16.5" customHeight="1" x14ac:dyDescent="0.25">
      <c r="A261" s="40" t="s">
        <v>27</v>
      </c>
      <c r="B261" s="45">
        <v>19566.763979630003</v>
      </c>
      <c r="C261" s="45">
        <v>18262.643928190002</v>
      </c>
      <c r="D261" s="45">
        <v>16085.4533386</v>
      </c>
      <c r="E261" s="45">
        <v>3475.1345437600003</v>
      </c>
      <c r="F261" s="45">
        <v>2199.14351224136</v>
      </c>
      <c r="G261" s="45">
        <v>82.208040917475046</v>
      </c>
    </row>
    <row r="262" spans="1:14" ht="16.5" customHeight="1" x14ac:dyDescent="0.25">
      <c r="A262" s="40" t="s">
        <v>28</v>
      </c>
      <c r="B262" s="45">
        <v>19816.583937430001</v>
      </c>
      <c r="C262" s="45">
        <v>18116.87461454</v>
      </c>
      <c r="D262" s="45">
        <v>15972.20565749</v>
      </c>
      <c r="E262" s="45">
        <v>3844.1914986400002</v>
      </c>
      <c r="F262" s="45">
        <v>2784.4137929198</v>
      </c>
      <c r="G262" s="45">
        <v>80.600196824647185</v>
      </c>
    </row>
    <row r="263" spans="1:14" ht="16.5" customHeight="1" x14ac:dyDescent="0.25">
      <c r="A263" s="40" t="s">
        <v>29</v>
      </c>
      <c r="B263" s="45">
        <v>19432.514785309999</v>
      </c>
      <c r="C263" s="45">
        <v>17896.178054439999</v>
      </c>
      <c r="D263" s="45">
        <v>16157.726185949999</v>
      </c>
      <c r="E263" s="45">
        <v>3274.6107595899998</v>
      </c>
      <c r="F263" s="45">
        <v>2616.19069868222</v>
      </c>
      <c r="G263" s="45">
        <v>83.147890864667829</v>
      </c>
    </row>
    <row r="264" spans="1:14" ht="16.5" customHeight="1" x14ac:dyDescent="0.25">
      <c r="A264" s="40" t="s">
        <v>30</v>
      </c>
      <c r="B264" s="45">
        <v>19955.28193134</v>
      </c>
      <c r="C264" s="45">
        <v>18401.99067264</v>
      </c>
      <c r="D264" s="45">
        <v>16343.182953660002</v>
      </c>
      <c r="E264" s="45">
        <v>3610.0158578699998</v>
      </c>
      <c r="F264" s="45">
        <v>2672.0249588786301</v>
      </c>
      <c r="G264" s="45">
        <v>81.899033097562224</v>
      </c>
    </row>
    <row r="265" spans="1:14" ht="16.5" customHeight="1" x14ac:dyDescent="0.25">
      <c r="A265" s="40" t="s">
        <v>31</v>
      </c>
      <c r="B265" s="45">
        <v>19752.470663329997</v>
      </c>
      <c r="C265" s="45">
        <v>18334.378930759998</v>
      </c>
      <c r="D265" s="45">
        <v>16413.280041770002</v>
      </c>
      <c r="E265" s="45">
        <v>3338.6126003300005</v>
      </c>
      <c r="F265" s="45">
        <v>2711.91871579285</v>
      </c>
      <c r="G265" s="45">
        <v>83.09482049878892</v>
      </c>
    </row>
    <row r="266" spans="1:14" ht="16.5" customHeight="1" x14ac:dyDescent="0.25">
      <c r="A266" s="40" t="s">
        <v>32</v>
      </c>
      <c r="B266" s="45">
        <v>23884.63747682</v>
      </c>
      <c r="C266" s="45">
        <v>20875.191369710003</v>
      </c>
      <c r="D266" s="45">
        <v>17318.194900760001</v>
      </c>
      <c r="E266" s="45">
        <v>6521.1069867400001</v>
      </c>
      <c r="F266" s="45">
        <v>5050.8181405949999</v>
      </c>
      <c r="G266" s="45">
        <v>72.507673258877304</v>
      </c>
    </row>
    <row r="267" spans="1:14" ht="16.5" customHeight="1" x14ac:dyDescent="0.25">
      <c r="A267" s="40" t="s">
        <v>50</v>
      </c>
      <c r="B267" s="45"/>
      <c r="C267" s="45"/>
      <c r="D267" s="45"/>
      <c r="E267" s="45"/>
      <c r="F267" s="45"/>
      <c r="G267" s="45"/>
    </row>
    <row r="268" spans="1:14" ht="16.5" customHeight="1" x14ac:dyDescent="0.25">
      <c r="A268" s="40" t="s">
        <v>21</v>
      </c>
      <c r="B268" s="45">
        <v>22781.832874150001</v>
      </c>
      <c r="C268" s="45">
        <v>20271.14124787</v>
      </c>
      <c r="D268" s="45">
        <v>16986.574990470002</v>
      </c>
      <c r="E268" s="45">
        <v>5793.1886132899999</v>
      </c>
      <c r="F268" s="45">
        <v>4951.9881789248993</v>
      </c>
      <c r="G268" s="45">
        <v>74.561933117085857</v>
      </c>
    </row>
    <row r="269" spans="1:14" ht="16.5" customHeight="1" x14ac:dyDescent="0.25">
      <c r="A269" s="40" t="s">
        <v>22</v>
      </c>
      <c r="B269" s="45">
        <v>23030.41038677</v>
      </c>
      <c r="C269" s="45">
        <v>20131.75628383</v>
      </c>
      <c r="D269" s="45">
        <v>16703.03475816</v>
      </c>
      <c r="E269" s="45">
        <v>6327.2044594399995</v>
      </c>
      <c r="F269" s="45">
        <v>5134.7011849339597</v>
      </c>
      <c r="G269" s="45">
        <v>72.525997051946547</v>
      </c>
    </row>
    <row r="270" spans="1:14" ht="16.5" customHeight="1" x14ac:dyDescent="0.25">
      <c r="A270" s="52" t="s">
        <v>23</v>
      </c>
      <c r="B270" s="53">
        <v>23966.717804100001</v>
      </c>
      <c r="C270" s="53">
        <v>20396.378195500001</v>
      </c>
      <c r="D270" s="53">
        <v>17184.733663719999</v>
      </c>
      <c r="E270" s="53">
        <v>6781.8409775600003</v>
      </c>
      <c r="F270" s="53">
        <v>5400.8591426594703</v>
      </c>
      <c r="G270" s="53">
        <v>71.702490946758658</v>
      </c>
    </row>
    <row r="271" spans="1:14" s="58" customFormat="1" ht="27" customHeight="1" x14ac:dyDescent="0.25">
      <c r="A271" s="54" t="s">
        <v>51</v>
      </c>
      <c r="B271" s="55"/>
      <c r="C271" s="55"/>
      <c r="D271" s="55"/>
      <c r="E271" s="55"/>
      <c r="F271" s="55"/>
      <c r="G271" s="56"/>
      <c r="H271" s="57"/>
      <c r="I271" s="57"/>
      <c r="J271" s="57"/>
      <c r="K271" s="57"/>
      <c r="L271" s="57"/>
      <c r="M271" s="57"/>
      <c r="N271" s="57"/>
    </row>
  </sheetData>
  <mergeCells count="18">
    <mergeCell ref="H8:H9"/>
    <mergeCell ref="I8:I9"/>
    <mergeCell ref="A271:G271"/>
    <mergeCell ref="A8:A9"/>
    <mergeCell ref="B8:B9"/>
    <mergeCell ref="C8:C9"/>
    <mergeCell ref="D8:D9"/>
    <mergeCell ref="E8:E9"/>
    <mergeCell ref="G8:G9"/>
    <mergeCell ref="A2:G2"/>
    <mergeCell ref="A3:G3"/>
    <mergeCell ref="A5:G5"/>
    <mergeCell ref="A6:A7"/>
    <mergeCell ref="B6:B7"/>
    <mergeCell ref="C6:C7"/>
    <mergeCell ref="D6:D7"/>
    <mergeCell ref="E6:E7"/>
    <mergeCell ref="G6:G7"/>
  </mergeCells>
  <pageMargins left="0.7" right="0.7" top="0.17" bottom="0.17" header="0.17" footer="0.17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2.5</vt:lpstr>
      <vt:lpstr>'2.5'!Print_Area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2024-04-24T06:26:26Z</dcterms:created>
  <dcterms:modified xsi:type="dcterms:W3CDTF">2024-04-24T06:26:27Z</dcterms:modified>
</cp:coreProperties>
</file>