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6\1 rüb 2026\sayt üçün\"/>
    </mc:Choice>
  </mc:AlternateContent>
  <xr:revisionPtr revIDLastSave="0" documentId="13_ncr:1_{BA38D7F6-DE75-40CE-872A-73C8595DD06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I rüb, 2025-2026-cı il" sheetId="1" r:id="rId1"/>
  </sheets>
  <definedNames>
    <definedName name="_xlnm.Print_Area" localSheetId="0">'I rüb, 2025-2026-cı il'!$A$1:$L$41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11" i="1" s="1"/>
  <c r="I9" i="1"/>
  <c r="D37" i="1" l="1"/>
  <c r="D24" i="1"/>
  <c r="D30" i="1"/>
  <c r="D34" i="1"/>
  <c r="D28" i="1"/>
  <c r="D22" i="1"/>
  <c r="D16" i="1"/>
  <c r="D36" i="1"/>
  <c r="D15" i="1"/>
  <c r="D21" i="1"/>
  <c r="D33" i="1"/>
  <c r="D32" i="1"/>
  <c r="D26" i="1"/>
  <c r="D20" i="1"/>
  <c r="D14" i="1"/>
  <c r="D27" i="1"/>
  <c r="D31" i="1"/>
  <c r="D25" i="1"/>
  <c r="D19" i="1"/>
  <c r="D13" i="1"/>
  <c r="D12" i="1"/>
  <c r="D18" i="1"/>
  <c r="D35" i="1"/>
  <c r="D29" i="1"/>
  <c r="D23" i="1"/>
  <c r="D17" i="1"/>
  <c r="E9" i="1"/>
  <c r="K9" i="1"/>
  <c r="F36" i="1" l="1"/>
  <c r="F11" i="1"/>
  <c r="F17" i="1"/>
  <c r="F23" i="1"/>
  <c r="F29" i="1"/>
  <c r="F35" i="1"/>
  <c r="F12" i="1"/>
  <c r="F18" i="1"/>
  <c r="F24" i="1"/>
  <c r="F30" i="1"/>
  <c r="F13" i="1"/>
  <c r="F19" i="1"/>
  <c r="F25" i="1"/>
  <c r="F31" i="1"/>
  <c r="F14" i="1"/>
  <c r="F20" i="1"/>
  <c r="F26" i="1"/>
  <c r="F32" i="1"/>
  <c r="F15" i="1"/>
  <c r="F21" i="1"/>
  <c r="F27" i="1"/>
  <c r="F33" i="1"/>
  <c r="F16" i="1"/>
  <c r="F22" i="1"/>
  <c r="F28" i="1"/>
  <c r="F34" i="1"/>
  <c r="L13" i="1"/>
  <c r="L33" i="1"/>
  <c r="L14" i="1"/>
  <c r="L34" i="1"/>
  <c r="L15" i="1"/>
  <c r="L35" i="1"/>
  <c r="L16" i="1"/>
  <c r="L36" i="1"/>
  <c r="L17" i="1"/>
  <c r="L37" i="1"/>
  <c r="L18" i="1"/>
  <c r="L11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2" i="1"/>
  <c r="L32" i="1"/>
  <c r="J25" i="1"/>
  <c r="J26" i="1"/>
  <c r="J27" i="1"/>
  <c r="J28" i="1"/>
  <c r="J29" i="1"/>
  <c r="J30" i="1"/>
  <c r="J31" i="1"/>
  <c r="J12" i="1"/>
  <c r="J32" i="1"/>
  <c r="J13" i="1"/>
  <c r="J33" i="1"/>
  <c r="J14" i="1"/>
  <c r="J34" i="1"/>
  <c r="J15" i="1"/>
  <c r="J35" i="1"/>
  <c r="J16" i="1"/>
  <c r="J36" i="1"/>
  <c r="J17" i="1"/>
  <c r="J37" i="1"/>
  <c r="J18" i="1"/>
  <c r="J11" i="1"/>
  <c r="J19" i="1"/>
  <c r="J20" i="1"/>
  <c r="J21" i="1"/>
  <c r="J22" i="1"/>
  <c r="J23" i="1"/>
  <c r="J24" i="1"/>
  <c r="F37" i="1"/>
  <c r="D9" i="1" l="1"/>
  <c r="F9" i="1"/>
  <c r="J9" i="1"/>
  <c r="L9" i="1"/>
</calcChain>
</file>

<file path=xl/sharedStrings.xml><?xml version="1.0" encoding="utf-8"?>
<sst xmlns="http://schemas.openxmlformats.org/spreadsheetml/2006/main" count="86" uniqueCount="47">
  <si>
    <t>min $</t>
  </si>
  <si>
    <t>Dövlətlərin adı</t>
  </si>
  <si>
    <t xml:space="preserve">Xüsusi </t>
  </si>
  <si>
    <t>çəkisi,%</t>
  </si>
  <si>
    <t>Məbləğ,</t>
  </si>
  <si>
    <t>CƏMİ</t>
  </si>
  <si>
    <t xml:space="preserve">AZƏRBAYCANDAN XARİCƏ KÖÇÜRÜLMÜŞ FİZİKİ ŞƏXSLƏRİN </t>
  </si>
  <si>
    <t>PUL BARATLARI BARƏDƏ MƏLUMAT</t>
  </si>
  <si>
    <t xml:space="preserve">AZƏRBAYCANA XARİCDƏN DAXİL OLMUŞ FİZİKİ ŞƏXSLƏRİN </t>
  </si>
  <si>
    <t xml:space="preserve">Qeyd: </t>
  </si>
  <si>
    <t>Kapital xarakterli əməliyyatlar nəzərə alınmadan.</t>
  </si>
  <si>
    <t>Digər dövlətlər</t>
  </si>
  <si>
    <t>Türkiyə</t>
  </si>
  <si>
    <t>Amerika Birləşmiş Ştatları</t>
  </si>
  <si>
    <t>Gürcüstan</t>
  </si>
  <si>
    <t>Birləşmiş Ərəb Əmirlikləri</t>
  </si>
  <si>
    <t>Almaniya</t>
  </si>
  <si>
    <t>Kanada</t>
  </si>
  <si>
    <t>Koreya Respublikası</t>
  </si>
  <si>
    <t>İsveçrə</t>
  </si>
  <si>
    <t>Avstriya</t>
  </si>
  <si>
    <t>İtaliya</t>
  </si>
  <si>
    <t>Çin</t>
  </si>
  <si>
    <t>Fransa</t>
  </si>
  <si>
    <t>Polşa</t>
  </si>
  <si>
    <t>İsrail</t>
  </si>
  <si>
    <t>İspaniya</t>
  </si>
  <si>
    <t>Litva</t>
  </si>
  <si>
    <t>Belçika</t>
  </si>
  <si>
    <t>Hindistan</t>
  </si>
  <si>
    <t>Səudiyyə Ərəbistanı</t>
  </si>
  <si>
    <t>Qətər</t>
  </si>
  <si>
    <t>İrlandiya</t>
  </si>
  <si>
    <t>Küveyt</t>
  </si>
  <si>
    <t>Rusiya Federasiyası</t>
  </si>
  <si>
    <t>Böyük Britaniya və Şimali İrlandiya Birləşmiş Krallığı</t>
  </si>
  <si>
    <t>Qazaxıstan</t>
  </si>
  <si>
    <t>Ukrayna</t>
  </si>
  <si>
    <t>Çexiya</t>
  </si>
  <si>
    <t>Niderland Krallığı</t>
  </si>
  <si>
    <t>Özbəkistan</t>
  </si>
  <si>
    <t>Qırğızıstan</t>
  </si>
  <si>
    <t>Belarus</t>
  </si>
  <si>
    <t>Yunanıstan</t>
  </si>
  <si>
    <t>Lüksemburq</t>
  </si>
  <si>
    <t>I rüb 2025-ci il</t>
  </si>
  <si>
    <t>I rüb 2026-cı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</si>
</sst>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6" fontId="4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6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2" xr:uid="{1CF4451C-81B0-4121-A8A8-670BE9DA80AC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2" zoomScaleNormal="100" workbookViewId="0">
      <selection activeCell="G3" sqref="G3"/>
    </sheetView>
  </sheetViews>
  <sheetFormatPr defaultColWidth="9.140625" defaultRowHeight="12.75" x14ac:dyDescent="0.2"/>
  <cols>
    <col min="1" max="1" width="3.42578125" style="3" customWidth="1"/>
    <col min="2" max="2" width="38.85546875" style="3" customWidth="1"/>
    <col min="3" max="3" width="13.28515625" style="3" customWidth="1"/>
    <col min="4" max="4" width="14.140625" style="3" customWidth="1"/>
    <col min="5" max="5" width="15.85546875" style="3" customWidth="1"/>
    <col min="6" max="6" width="13.85546875" style="3" customWidth="1"/>
    <col min="7" max="7" width="3.7109375" style="3" customWidth="1"/>
    <col min="8" max="8" width="39.140625" style="3" customWidth="1"/>
    <col min="9" max="9" width="15.7109375" style="3" customWidth="1"/>
    <col min="10" max="10" width="12.42578125" style="3" customWidth="1"/>
    <col min="11" max="11" width="13.5703125" style="3" customWidth="1"/>
    <col min="12" max="12" width="13.42578125" style="3" customWidth="1"/>
    <col min="13" max="13" width="12.42578125" style="3" customWidth="1"/>
    <col min="14" max="14" width="12" style="3" bestFit="1" customWidth="1"/>
    <col min="15" max="15" width="20.85546875" style="3" customWidth="1"/>
    <col min="16" max="16" width="30.7109375" style="3" customWidth="1"/>
    <col min="17" max="18" width="9.28515625" style="3" bestFit="1" customWidth="1"/>
    <col min="19" max="19" width="9.140625" style="3"/>
    <col min="20" max="20" width="10.5703125" style="3" bestFit="1" customWidth="1"/>
    <col min="21" max="21" width="9.28515625" style="3" bestFit="1" customWidth="1"/>
    <col min="22" max="22" width="10.5703125" style="3" bestFit="1" customWidth="1"/>
    <col min="23" max="24" width="9.28515625" style="3" bestFit="1" customWidth="1"/>
    <col min="25" max="25" width="9.140625" style="3"/>
    <col min="26" max="26" width="12" style="3" bestFit="1" customWidth="1"/>
    <col min="27" max="27" width="9.28515625" style="3" bestFit="1" customWidth="1"/>
    <col min="28" max="28" width="10.5703125" style="3" bestFit="1" customWidth="1"/>
    <col min="29" max="29" width="9.28515625" style="3" bestFit="1" customWidth="1"/>
    <col min="30" max="16384" width="9.140625" style="3"/>
  </cols>
  <sheetData>
    <row r="1" spans="1:13" ht="18" x14ac:dyDescent="0.2">
      <c r="A1" s="1"/>
      <c r="B1" s="1"/>
      <c r="C1" s="1"/>
      <c r="D1" s="2"/>
      <c r="E1" s="1"/>
      <c r="F1" s="2"/>
      <c r="G1" s="2"/>
      <c r="H1" s="1"/>
      <c r="I1" s="1"/>
      <c r="J1" s="2"/>
      <c r="K1" s="1"/>
      <c r="L1" s="2"/>
    </row>
    <row r="2" spans="1:13" ht="24" customHeight="1" x14ac:dyDescent="0.2">
      <c r="A2" s="4"/>
      <c r="B2" s="23" t="s">
        <v>6</v>
      </c>
      <c r="C2" s="23"/>
      <c r="D2" s="23"/>
      <c r="E2" s="23"/>
      <c r="F2" s="23"/>
      <c r="G2" s="5"/>
      <c r="H2" s="23" t="s">
        <v>8</v>
      </c>
      <c r="I2" s="23"/>
      <c r="J2" s="23"/>
      <c r="K2" s="23"/>
      <c r="L2" s="23"/>
    </row>
    <row r="3" spans="1:13" ht="27.75" customHeight="1" x14ac:dyDescent="0.2">
      <c r="A3" s="4"/>
      <c r="B3" s="23" t="s">
        <v>7</v>
      </c>
      <c r="C3" s="23"/>
      <c r="D3" s="23"/>
      <c r="E3" s="23"/>
      <c r="F3" s="23"/>
      <c r="G3" s="5"/>
      <c r="H3" s="23" t="s">
        <v>7</v>
      </c>
      <c r="I3" s="23"/>
      <c r="J3" s="23"/>
      <c r="K3" s="23"/>
      <c r="L3" s="23"/>
    </row>
    <row r="4" spans="1:13" ht="19.5" thickBot="1" x14ac:dyDescent="0.25">
      <c r="A4" s="1"/>
      <c r="B4" s="6"/>
      <c r="C4" s="1"/>
      <c r="D4" s="2"/>
      <c r="E4" s="1"/>
      <c r="F4" s="2"/>
      <c r="G4" s="2"/>
      <c r="H4" s="6"/>
      <c r="I4" s="1"/>
      <c r="J4" s="2"/>
      <c r="K4" s="1"/>
      <c r="L4" s="2"/>
    </row>
    <row r="5" spans="1:13" ht="20.25" customHeight="1" thickBot="1" x14ac:dyDescent="0.25">
      <c r="A5" s="4"/>
      <c r="B5" s="7"/>
      <c r="C5" s="24" t="s">
        <v>45</v>
      </c>
      <c r="D5" s="25"/>
      <c r="E5" s="24" t="s">
        <v>46</v>
      </c>
      <c r="F5" s="25"/>
      <c r="G5" s="8"/>
      <c r="H5" s="7"/>
      <c r="I5" s="24" t="s">
        <v>45</v>
      </c>
      <c r="J5" s="25"/>
      <c r="K5" s="24" t="s">
        <v>46</v>
      </c>
      <c r="L5" s="25"/>
    </row>
    <row r="6" spans="1:13" ht="18" x14ac:dyDescent="0.2">
      <c r="A6" s="4"/>
      <c r="B6" s="9" t="s">
        <v>1</v>
      </c>
      <c r="C6" s="10" t="s">
        <v>4</v>
      </c>
      <c r="D6" s="10" t="s">
        <v>2</v>
      </c>
      <c r="E6" s="10" t="s">
        <v>4</v>
      </c>
      <c r="F6" s="10" t="s">
        <v>2</v>
      </c>
      <c r="G6" s="8"/>
      <c r="H6" s="9" t="s">
        <v>1</v>
      </c>
      <c r="I6" s="10" t="s">
        <v>4</v>
      </c>
      <c r="J6" s="10" t="s">
        <v>2</v>
      </c>
      <c r="K6" s="10" t="s">
        <v>4</v>
      </c>
      <c r="L6" s="10" t="s">
        <v>2</v>
      </c>
    </row>
    <row r="7" spans="1:13" ht="18.75" thickBot="1" x14ac:dyDescent="0.25">
      <c r="A7" s="4"/>
      <c r="B7" s="11"/>
      <c r="C7" s="12" t="s">
        <v>0</v>
      </c>
      <c r="D7" s="12" t="s">
        <v>3</v>
      </c>
      <c r="E7" s="12" t="s">
        <v>0</v>
      </c>
      <c r="F7" s="12" t="s">
        <v>3</v>
      </c>
      <c r="G7" s="8"/>
      <c r="H7" s="11"/>
      <c r="I7" s="12" t="s">
        <v>0</v>
      </c>
      <c r="J7" s="12" t="s">
        <v>3</v>
      </c>
      <c r="K7" s="12" t="s">
        <v>0</v>
      </c>
      <c r="L7" s="12" t="s">
        <v>3</v>
      </c>
    </row>
    <row r="8" spans="1:13" ht="18" x14ac:dyDescent="0.2">
      <c r="A8" s="4"/>
      <c r="B8" s="1"/>
      <c r="C8" s="1"/>
      <c r="D8" s="2"/>
      <c r="E8" s="13"/>
      <c r="F8" s="1"/>
      <c r="G8" s="1"/>
      <c r="H8" s="1"/>
      <c r="I8" s="1"/>
      <c r="J8" s="2"/>
      <c r="K8" s="1"/>
      <c r="L8" s="1"/>
    </row>
    <row r="9" spans="1:13" ht="18" x14ac:dyDescent="0.2">
      <c r="A9" s="14"/>
      <c r="B9" s="14" t="s">
        <v>5</v>
      </c>
      <c r="C9" s="15">
        <f>SUM(C11:C37)</f>
        <v>112673.94151523097</v>
      </c>
      <c r="D9" s="16">
        <f>SUM(D11:D37)</f>
        <v>100.00000000000004</v>
      </c>
      <c r="E9" s="15">
        <f>SUM(E11:E37)</f>
        <v>103936.30525671763</v>
      </c>
      <c r="F9" s="16">
        <f>SUM(F11:F37)</f>
        <v>100.00000000000001</v>
      </c>
      <c r="G9" s="16"/>
      <c r="H9" s="14" t="s">
        <v>5</v>
      </c>
      <c r="I9" s="15">
        <f>SUM(I11:I37)</f>
        <v>229494.08692107513</v>
      </c>
      <c r="J9" s="16">
        <f>SUM(J11:J37)</f>
        <v>99.999999999999986</v>
      </c>
      <c r="K9" s="15">
        <f>SUM(K11:K37)</f>
        <v>296916.64259829634</v>
      </c>
      <c r="L9" s="16">
        <f>SUM(L11:L37)</f>
        <v>99.999999999999986</v>
      </c>
      <c r="M9" s="16"/>
    </row>
    <row r="10" spans="1:13" ht="18" x14ac:dyDescent="0.2">
      <c r="A10" s="4"/>
      <c r="B10" s="1"/>
      <c r="C10" s="15"/>
      <c r="D10" s="17"/>
      <c r="E10" s="15"/>
      <c r="F10" s="17"/>
      <c r="G10" s="17"/>
      <c r="H10" s="1"/>
      <c r="I10" s="15"/>
      <c r="J10" s="17"/>
      <c r="K10" s="15"/>
      <c r="L10" s="17"/>
    </row>
    <row r="11" spans="1:13" ht="18" x14ac:dyDescent="0.2">
      <c r="A11" s="1"/>
      <c r="B11" s="1" t="s">
        <v>12</v>
      </c>
      <c r="C11" s="18">
        <v>32426.992019316502</v>
      </c>
      <c r="D11" s="17">
        <f t="shared" ref="D11:D36" si="0">C11/$C$9*100</f>
        <v>28.779495581001846</v>
      </c>
      <c r="E11" s="18">
        <v>28241.587999443302</v>
      </c>
      <c r="F11" s="17">
        <f t="shared" ref="F11:F36" si="1">E11/$E$9*100</f>
        <v>27.172014561887636</v>
      </c>
      <c r="G11" s="19"/>
      <c r="H11" s="1" t="s">
        <v>34</v>
      </c>
      <c r="I11" s="18">
        <v>85651.051022525004</v>
      </c>
      <c r="J11" s="17">
        <f>I11/$I$9*100</f>
        <v>37.321680994761792</v>
      </c>
      <c r="K11" s="18">
        <v>110800.52631917399</v>
      </c>
      <c r="L11" s="17">
        <f>K11/$K$9*100</f>
        <v>37.317048094565024</v>
      </c>
      <c r="M11" s="20"/>
    </row>
    <row r="12" spans="1:13" ht="17.25" customHeight="1" x14ac:dyDescent="0.2">
      <c r="A12" s="1"/>
      <c r="B12" s="1" t="s">
        <v>13</v>
      </c>
      <c r="C12" s="18">
        <v>18784.793055126102</v>
      </c>
      <c r="D12" s="17">
        <f t="shared" si="0"/>
        <v>16.671816750625361</v>
      </c>
      <c r="E12" s="18">
        <v>16182.352201518001</v>
      </c>
      <c r="F12" s="17">
        <f t="shared" si="1"/>
        <v>15.569489565314425</v>
      </c>
      <c r="G12" s="19"/>
      <c r="H12" s="1" t="s">
        <v>12</v>
      </c>
      <c r="I12" s="18">
        <v>39584.040680637503</v>
      </c>
      <c r="J12" s="17">
        <f t="shared" ref="J12:J37" si="2">I12/$I$9*100</f>
        <v>17.248392414681593</v>
      </c>
      <c r="K12" s="18">
        <v>49909.012128475501</v>
      </c>
      <c r="L12" s="17">
        <f t="shared" ref="L12:L37" si="3">K12/$K$9*100</f>
        <v>16.809098907937695</v>
      </c>
      <c r="M12" s="20"/>
    </row>
    <row r="13" spans="1:13" ht="18" x14ac:dyDescent="0.2">
      <c r="A13" s="1"/>
      <c r="B13" s="1" t="s">
        <v>34</v>
      </c>
      <c r="C13" s="18">
        <v>9496.7782492219903</v>
      </c>
      <c r="D13" s="17">
        <f t="shared" si="0"/>
        <v>8.4285488920596965</v>
      </c>
      <c r="E13" s="18">
        <v>10191.8838995073</v>
      </c>
      <c r="F13" s="17">
        <f t="shared" si="1"/>
        <v>9.8058939793307456</v>
      </c>
      <c r="G13" s="19"/>
      <c r="H13" s="1" t="s">
        <v>32</v>
      </c>
      <c r="I13" s="18">
        <v>3136.7250565597601</v>
      </c>
      <c r="J13" s="17">
        <f t="shared" si="2"/>
        <v>1.3667999461957838</v>
      </c>
      <c r="K13" s="18">
        <v>24590.0610324226</v>
      </c>
      <c r="L13" s="17">
        <f t="shared" si="3"/>
        <v>8.2818062393662846</v>
      </c>
      <c r="M13" s="20"/>
    </row>
    <row r="14" spans="1:13" ht="36" x14ac:dyDescent="0.2">
      <c r="A14" s="1"/>
      <c r="B14" s="21" t="s">
        <v>35</v>
      </c>
      <c r="C14" s="18">
        <v>5971.3280809712496</v>
      </c>
      <c r="D14" s="17">
        <f t="shared" si="0"/>
        <v>5.2996531413290988</v>
      </c>
      <c r="E14" s="18">
        <v>5963.4489518867204</v>
      </c>
      <c r="F14" s="17">
        <f t="shared" si="1"/>
        <v>5.7375995203574828</v>
      </c>
      <c r="G14" s="19"/>
      <c r="H14" s="1" t="s">
        <v>13</v>
      </c>
      <c r="I14" s="18">
        <v>23268.0588730085</v>
      </c>
      <c r="J14" s="17">
        <f t="shared" si="2"/>
        <v>10.13884897217878</v>
      </c>
      <c r="K14" s="18">
        <v>23911.316105280399</v>
      </c>
      <c r="L14" s="17">
        <f t="shared" si="3"/>
        <v>8.0532084345404744</v>
      </c>
      <c r="M14" s="20"/>
    </row>
    <row r="15" spans="1:13" ht="36" x14ac:dyDescent="0.2">
      <c r="A15" s="1"/>
      <c r="B15" s="1" t="s">
        <v>14</v>
      </c>
      <c r="C15" s="18">
        <v>7001.5088819481898</v>
      </c>
      <c r="D15" s="17">
        <f t="shared" si="0"/>
        <v>6.2139557627898769</v>
      </c>
      <c r="E15" s="18">
        <v>5616.1476119317304</v>
      </c>
      <c r="F15" s="17">
        <f t="shared" si="1"/>
        <v>5.4034512753364838</v>
      </c>
      <c r="G15" s="19"/>
      <c r="H15" s="21" t="s">
        <v>35</v>
      </c>
      <c r="I15" s="18">
        <v>8755.3911982318405</v>
      </c>
      <c r="J15" s="17">
        <f t="shared" si="2"/>
        <v>3.8150835673787493</v>
      </c>
      <c r="K15" s="18">
        <v>10550.1414063465</v>
      </c>
      <c r="L15" s="17">
        <f t="shared" si="3"/>
        <v>3.553233430778068</v>
      </c>
      <c r="M15" s="20"/>
    </row>
    <row r="16" spans="1:13" ht="18" x14ac:dyDescent="0.2">
      <c r="A16" s="1"/>
      <c r="B16" s="1" t="s">
        <v>16</v>
      </c>
      <c r="C16" s="18">
        <v>4891.4956892325999</v>
      </c>
      <c r="D16" s="17">
        <f t="shared" si="0"/>
        <v>4.341283905978722</v>
      </c>
      <c r="E16" s="18">
        <v>5505.99906549352</v>
      </c>
      <c r="F16" s="17">
        <f t="shared" si="1"/>
        <v>5.297474305916464</v>
      </c>
      <c r="G16" s="19"/>
      <c r="H16" s="1" t="s">
        <v>14</v>
      </c>
      <c r="I16" s="18">
        <v>6740.4390726207002</v>
      </c>
      <c r="J16" s="17">
        <f t="shared" si="2"/>
        <v>2.9370861633305578</v>
      </c>
      <c r="K16" s="18">
        <v>10323.265803753</v>
      </c>
      <c r="L16" s="17">
        <f t="shared" si="3"/>
        <v>3.4768228932588077</v>
      </c>
      <c r="M16" s="20"/>
    </row>
    <row r="17" spans="1:13" ht="18" x14ac:dyDescent="0.2">
      <c r="A17" s="1"/>
      <c r="B17" s="1" t="s">
        <v>15</v>
      </c>
      <c r="C17" s="18">
        <v>5415.2553639811304</v>
      </c>
      <c r="D17" s="17">
        <f t="shared" si="0"/>
        <v>4.8061293420263551</v>
      </c>
      <c r="E17" s="18">
        <v>5166.2175760555701</v>
      </c>
      <c r="F17" s="17">
        <f t="shared" si="1"/>
        <v>4.9705611174990905</v>
      </c>
      <c r="G17" s="19"/>
      <c r="H17" s="1" t="s">
        <v>15</v>
      </c>
      <c r="I17" s="18">
        <v>7763.8770479199502</v>
      </c>
      <c r="J17" s="17">
        <f t="shared" si="2"/>
        <v>3.3830401262538889</v>
      </c>
      <c r="K17" s="18">
        <v>9894.2352369196997</v>
      </c>
      <c r="L17" s="17">
        <f t="shared" si="3"/>
        <v>3.332327602230698</v>
      </c>
      <c r="M17" s="20"/>
    </row>
    <row r="18" spans="1:13" ht="18" x14ac:dyDescent="0.2">
      <c r="A18" s="1"/>
      <c r="B18" s="1" t="s">
        <v>17</v>
      </c>
      <c r="C18" s="18">
        <v>2730.12984108606</v>
      </c>
      <c r="D18" s="17">
        <f t="shared" si="0"/>
        <v>2.4230357120479433</v>
      </c>
      <c r="E18" s="18">
        <v>2183.16473452229</v>
      </c>
      <c r="F18" s="17">
        <f t="shared" si="1"/>
        <v>2.1004832999691292</v>
      </c>
      <c r="G18" s="19"/>
      <c r="H18" s="1" t="s">
        <v>16</v>
      </c>
      <c r="I18" s="18">
        <v>4657.4455850403101</v>
      </c>
      <c r="J18" s="17">
        <f t="shared" si="2"/>
        <v>2.0294403431152643</v>
      </c>
      <c r="K18" s="18">
        <v>6086.0541719050998</v>
      </c>
      <c r="L18" s="17">
        <f t="shared" si="3"/>
        <v>2.0497517817278528</v>
      </c>
      <c r="M18" s="20"/>
    </row>
    <row r="19" spans="1:13" ht="18" x14ac:dyDescent="0.2">
      <c r="A19" s="1"/>
      <c r="B19" s="1" t="s">
        <v>36</v>
      </c>
      <c r="C19" s="18">
        <v>1269.4148152273899</v>
      </c>
      <c r="D19" s="17">
        <f t="shared" si="0"/>
        <v>1.1266267942315604</v>
      </c>
      <c r="E19" s="18">
        <v>1623.6900089748699</v>
      </c>
      <c r="F19" s="17">
        <f t="shared" si="1"/>
        <v>1.5621971600437732</v>
      </c>
      <c r="G19" s="19"/>
      <c r="H19" s="1" t="s">
        <v>23</v>
      </c>
      <c r="I19" s="18">
        <v>5755.2643487426303</v>
      </c>
      <c r="J19" s="17">
        <f t="shared" si="2"/>
        <v>2.5078050706909552</v>
      </c>
      <c r="K19" s="18">
        <v>6008.1571722268</v>
      </c>
      <c r="L19" s="17">
        <f t="shared" si="3"/>
        <v>2.0235164723842511</v>
      </c>
      <c r="M19" s="20"/>
    </row>
    <row r="20" spans="1:13" ht="18" x14ac:dyDescent="0.2">
      <c r="A20" s="1"/>
      <c r="B20" s="1" t="s">
        <v>24</v>
      </c>
      <c r="C20" s="18">
        <v>1138.61363147525</v>
      </c>
      <c r="D20" s="17">
        <f t="shared" si="0"/>
        <v>1.0105385647854837</v>
      </c>
      <c r="E20" s="18">
        <v>1347.51432271157</v>
      </c>
      <c r="F20" s="17">
        <f t="shared" si="1"/>
        <v>1.2964808777676626</v>
      </c>
      <c r="G20" s="19"/>
      <c r="H20" s="1" t="s">
        <v>30</v>
      </c>
      <c r="I20" s="18">
        <v>5950.5726237027202</v>
      </c>
      <c r="J20" s="17">
        <f t="shared" si="2"/>
        <v>2.5929089082583512</v>
      </c>
      <c r="K20" s="18">
        <v>5794.2222211185999</v>
      </c>
      <c r="L20" s="17">
        <f t="shared" si="3"/>
        <v>1.951464279810581</v>
      </c>
      <c r="M20" s="20"/>
    </row>
    <row r="21" spans="1:13" ht="18" x14ac:dyDescent="0.2">
      <c r="A21" s="1"/>
      <c r="B21" s="1" t="s">
        <v>23</v>
      </c>
      <c r="C21" s="18">
        <v>1214.1299891301601</v>
      </c>
      <c r="D21" s="17">
        <f t="shared" si="0"/>
        <v>1.077560590144117</v>
      </c>
      <c r="E21" s="18">
        <v>1337.0604209655201</v>
      </c>
      <c r="F21" s="17">
        <f t="shared" si="1"/>
        <v>1.2864228891560514</v>
      </c>
      <c r="G21" s="19"/>
      <c r="H21" s="1" t="s">
        <v>36</v>
      </c>
      <c r="I21" s="18">
        <v>5165.3855523459797</v>
      </c>
      <c r="J21" s="17">
        <f t="shared" si="2"/>
        <v>2.2507706501921323</v>
      </c>
      <c r="K21" s="18">
        <v>5469.1207815195603</v>
      </c>
      <c r="L21" s="17">
        <f t="shared" si="3"/>
        <v>1.841971784962835</v>
      </c>
      <c r="M21" s="20"/>
    </row>
    <row r="22" spans="1:13" ht="18" x14ac:dyDescent="0.2">
      <c r="A22" s="1"/>
      <c r="B22" s="1" t="s">
        <v>38</v>
      </c>
      <c r="C22" s="18">
        <v>782.32104361460904</v>
      </c>
      <c r="D22" s="17">
        <f t="shared" si="0"/>
        <v>0.6943229579918947</v>
      </c>
      <c r="E22" s="18">
        <v>1220.6701999038401</v>
      </c>
      <c r="F22" s="17">
        <f t="shared" si="1"/>
        <v>1.1744406315857043</v>
      </c>
      <c r="G22" s="19"/>
      <c r="H22" s="1" t="s">
        <v>40</v>
      </c>
      <c r="I22" s="18">
        <v>2392.7003224658401</v>
      </c>
      <c r="J22" s="17">
        <f t="shared" si="2"/>
        <v>1.0425978091926653</v>
      </c>
      <c r="K22" s="18">
        <v>3886.4102264448402</v>
      </c>
      <c r="L22" s="17">
        <f t="shared" si="3"/>
        <v>1.3089230002182233</v>
      </c>
      <c r="M22" s="20"/>
    </row>
    <row r="23" spans="1:13" ht="18" x14ac:dyDescent="0.2">
      <c r="A23" s="1"/>
      <c r="B23" s="1" t="s">
        <v>20</v>
      </c>
      <c r="C23" s="18">
        <v>1464.20858302894</v>
      </c>
      <c r="D23" s="17">
        <f t="shared" si="0"/>
        <v>1.2995095080001371</v>
      </c>
      <c r="E23" s="18">
        <v>1185.97224585716</v>
      </c>
      <c r="F23" s="17">
        <f t="shared" si="1"/>
        <v>1.1410567683042667</v>
      </c>
      <c r="G23" s="19"/>
      <c r="H23" s="1" t="s">
        <v>31</v>
      </c>
      <c r="I23" s="18">
        <v>4462.3988417423298</v>
      </c>
      <c r="J23" s="17">
        <f t="shared" si="2"/>
        <v>1.9444504656353019</v>
      </c>
      <c r="K23" s="18">
        <v>3844.4584787686499</v>
      </c>
      <c r="L23" s="17">
        <f t="shared" si="3"/>
        <v>1.2947938671022508</v>
      </c>
      <c r="M23" s="20"/>
    </row>
    <row r="24" spans="1:13" ht="18" x14ac:dyDescent="0.2">
      <c r="A24" s="1"/>
      <c r="B24" s="1" t="s">
        <v>26</v>
      </c>
      <c r="C24" s="18">
        <v>1030.7123821785201</v>
      </c>
      <c r="D24" s="17">
        <f t="shared" si="0"/>
        <v>0.91477440863217785</v>
      </c>
      <c r="E24" s="18">
        <v>1171.96738428191</v>
      </c>
      <c r="F24" s="17">
        <f t="shared" si="1"/>
        <v>1.1275823028221057</v>
      </c>
      <c r="G24" s="19"/>
      <c r="H24" s="1" t="s">
        <v>25</v>
      </c>
      <c r="I24" s="18">
        <v>2356.1505897820898</v>
      </c>
      <c r="J24" s="17">
        <f t="shared" si="2"/>
        <v>1.0266715894045624</v>
      </c>
      <c r="K24" s="18">
        <v>2651.1028351697601</v>
      </c>
      <c r="L24" s="17">
        <f t="shared" si="3"/>
        <v>0.89287781647069309</v>
      </c>
      <c r="M24" s="20"/>
    </row>
    <row r="25" spans="1:13" ht="18" x14ac:dyDescent="0.2">
      <c r="A25" s="1"/>
      <c r="B25" s="1" t="s">
        <v>19</v>
      </c>
      <c r="C25" s="18">
        <v>1837.4776096601299</v>
      </c>
      <c r="D25" s="17">
        <f t="shared" si="0"/>
        <v>1.6307919869935006</v>
      </c>
      <c r="E25" s="18">
        <v>1161.38648070301</v>
      </c>
      <c r="F25" s="17">
        <f t="shared" si="1"/>
        <v>1.1174021222271098</v>
      </c>
      <c r="G25" s="19"/>
      <c r="H25" s="1" t="s">
        <v>19</v>
      </c>
      <c r="I25" s="18">
        <v>2797.1071170609598</v>
      </c>
      <c r="J25" s="17">
        <f t="shared" si="2"/>
        <v>1.2188144603581474</v>
      </c>
      <c r="K25" s="18">
        <v>2267.71143691309</v>
      </c>
      <c r="L25" s="17">
        <f t="shared" si="3"/>
        <v>0.76375356297596164</v>
      </c>
      <c r="M25" s="20"/>
    </row>
    <row r="26" spans="1:13" ht="18" x14ac:dyDescent="0.2">
      <c r="A26" s="1"/>
      <c r="B26" s="1" t="s">
        <v>27</v>
      </c>
      <c r="C26" s="18">
        <v>996.82658574057803</v>
      </c>
      <c r="D26" s="17">
        <f t="shared" si="0"/>
        <v>0.88470019982910575</v>
      </c>
      <c r="E26" s="18">
        <v>1157.9112709312301</v>
      </c>
      <c r="F26" s="17">
        <f t="shared" si="1"/>
        <v>1.1140585265863023</v>
      </c>
      <c r="G26" s="19"/>
      <c r="H26" s="1" t="s">
        <v>27</v>
      </c>
      <c r="I26" s="18">
        <v>1355.60810397311</v>
      </c>
      <c r="J26" s="17">
        <f t="shared" si="2"/>
        <v>0.59069413167029206</v>
      </c>
      <c r="K26" s="18">
        <v>1857.05782780002</v>
      </c>
      <c r="L26" s="17">
        <f t="shared" si="3"/>
        <v>0.62544753690767874</v>
      </c>
      <c r="M26" s="20"/>
    </row>
    <row r="27" spans="1:13" ht="18" x14ac:dyDescent="0.2">
      <c r="A27" s="1"/>
      <c r="B27" s="1" t="s">
        <v>37</v>
      </c>
      <c r="C27" s="18">
        <v>1127.77339296998</v>
      </c>
      <c r="D27" s="17">
        <f t="shared" si="0"/>
        <v>1.0009176725370263</v>
      </c>
      <c r="E27" s="18">
        <v>1151.5360350211299</v>
      </c>
      <c r="F27" s="17">
        <f t="shared" si="1"/>
        <v>1.1079247354203055</v>
      </c>
      <c r="G27" s="19"/>
      <c r="H27" s="1" t="s">
        <v>20</v>
      </c>
      <c r="I27" s="18">
        <v>2327.58839442101</v>
      </c>
      <c r="J27" s="17">
        <f t="shared" si="2"/>
        <v>1.0142258677111304</v>
      </c>
      <c r="K27" s="18">
        <v>1532.3728927063501</v>
      </c>
      <c r="L27" s="17">
        <f t="shared" si="3"/>
        <v>0.516095318637805</v>
      </c>
      <c r="M27" s="20"/>
    </row>
    <row r="28" spans="1:13" ht="18" x14ac:dyDescent="0.2">
      <c r="A28" s="1"/>
      <c r="B28" s="1" t="s">
        <v>21</v>
      </c>
      <c r="C28" s="18">
        <v>1457.1445449739999</v>
      </c>
      <c r="D28" s="17">
        <f t="shared" si="0"/>
        <v>1.2932400565547155</v>
      </c>
      <c r="E28" s="18">
        <v>1095.8597008803199</v>
      </c>
      <c r="F28" s="17">
        <f t="shared" si="1"/>
        <v>1.0543569912107225</v>
      </c>
      <c r="G28" s="19"/>
      <c r="H28" s="1" t="s">
        <v>39</v>
      </c>
      <c r="I28" s="18">
        <v>1144.6308751628901</v>
      </c>
      <c r="J28" s="17">
        <f t="shared" si="2"/>
        <v>0.49876268731775125</v>
      </c>
      <c r="K28" s="18">
        <v>1415.8861214800199</v>
      </c>
      <c r="L28" s="17">
        <f t="shared" si="3"/>
        <v>0.47686317246810467</v>
      </c>
      <c r="M28" s="20"/>
    </row>
    <row r="29" spans="1:13" ht="18" x14ac:dyDescent="0.2">
      <c r="A29" s="1"/>
      <c r="B29" s="1" t="s">
        <v>39</v>
      </c>
      <c r="C29" s="18">
        <v>528.10427640570902</v>
      </c>
      <c r="D29" s="17">
        <f t="shared" si="0"/>
        <v>0.46870134239008698</v>
      </c>
      <c r="E29" s="18">
        <v>1002.76182493851</v>
      </c>
      <c r="F29" s="17">
        <f t="shared" si="1"/>
        <v>0.96478494445394891</v>
      </c>
      <c r="G29" s="19"/>
      <c r="H29" s="1" t="s">
        <v>17</v>
      </c>
      <c r="I29" s="18">
        <v>942.72697900243895</v>
      </c>
      <c r="J29" s="17">
        <f t="shared" si="2"/>
        <v>0.41078486668227332</v>
      </c>
      <c r="K29" s="18">
        <v>1081.65390993557</v>
      </c>
      <c r="L29" s="17">
        <f t="shared" si="3"/>
        <v>0.36429548053288419</v>
      </c>
      <c r="M29" s="20"/>
    </row>
    <row r="30" spans="1:13" ht="18" x14ac:dyDescent="0.2">
      <c r="A30" s="1"/>
      <c r="B30" s="1" t="s">
        <v>40</v>
      </c>
      <c r="C30" s="18">
        <v>583.02045961350996</v>
      </c>
      <c r="D30" s="17">
        <f t="shared" si="0"/>
        <v>0.51744036977236552</v>
      </c>
      <c r="E30" s="18">
        <v>932.19708712184899</v>
      </c>
      <c r="F30" s="17">
        <f t="shared" si="1"/>
        <v>0.89689265441884569</v>
      </c>
      <c r="G30" s="19"/>
      <c r="H30" s="1" t="s">
        <v>41</v>
      </c>
      <c r="I30" s="18">
        <v>740.96255466251</v>
      </c>
      <c r="J30" s="17">
        <f t="shared" si="2"/>
        <v>0.32286781964771627</v>
      </c>
      <c r="K30" s="18">
        <v>811.87552411764705</v>
      </c>
      <c r="L30" s="17">
        <f t="shared" si="3"/>
        <v>0.27343550601036787</v>
      </c>
      <c r="M30" s="20"/>
    </row>
    <row r="31" spans="1:13" ht="18" x14ac:dyDescent="0.2">
      <c r="A31" s="1"/>
      <c r="B31" s="1" t="s">
        <v>22</v>
      </c>
      <c r="C31" s="18">
        <v>1361.34118147709</v>
      </c>
      <c r="D31" s="17">
        <f t="shared" si="0"/>
        <v>1.2082129755734758</v>
      </c>
      <c r="E31" s="18">
        <v>799.71957999999995</v>
      </c>
      <c r="F31" s="17">
        <f t="shared" si="1"/>
        <v>0.76943237305264156</v>
      </c>
      <c r="G31" s="19"/>
      <c r="H31" s="1" t="s">
        <v>33</v>
      </c>
      <c r="I31" s="18">
        <v>591.11725505014897</v>
      </c>
      <c r="J31" s="17">
        <f t="shared" si="2"/>
        <v>0.25757406780307979</v>
      </c>
      <c r="K31" s="18">
        <v>796.66425816888102</v>
      </c>
      <c r="L31" s="17">
        <f t="shared" si="3"/>
        <v>0.26831242977737085</v>
      </c>
      <c r="M31" s="20"/>
    </row>
    <row r="32" spans="1:13" ht="18" x14ac:dyDescent="0.2">
      <c r="A32" s="1"/>
      <c r="B32" s="1" t="s">
        <v>18</v>
      </c>
      <c r="C32" s="18">
        <v>1996.0392999999999</v>
      </c>
      <c r="D32" s="17">
        <f t="shared" si="0"/>
        <v>1.7715181284664479</v>
      </c>
      <c r="E32" s="18">
        <v>735.85683252371905</v>
      </c>
      <c r="F32" s="17">
        <f t="shared" si="1"/>
        <v>0.70798825367727702</v>
      </c>
      <c r="G32" s="19"/>
      <c r="H32" s="1" t="s">
        <v>24</v>
      </c>
      <c r="I32" s="18">
        <v>926.24463034358303</v>
      </c>
      <c r="J32" s="17">
        <f t="shared" si="2"/>
        <v>0.40360283036927486</v>
      </c>
      <c r="K32" s="18">
        <v>702.02723790592495</v>
      </c>
      <c r="L32" s="17">
        <f t="shared" si="3"/>
        <v>0.23643916749244323</v>
      </c>
      <c r="M32" s="20"/>
    </row>
    <row r="33" spans="1:13" ht="18" x14ac:dyDescent="0.2">
      <c r="A33" s="1"/>
      <c r="B33" s="1" t="s">
        <v>25</v>
      </c>
      <c r="C33" s="18">
        <v>1098.42135134725</v>
      </c>
      <c r="D33" s="17">
        <f t="shared" si="0"/>
        <v>0.97486724665504698</v>
      </c>
      <c r="E33" s="18">
        <v>623.05457924617394</v>
      </c>
      <c r="F33" s="17">
        <f t="shared" si="1"/>
        <v>0.59945807935663997</v>
      </c>
      <c r="G33" s="19"/>
      <c r="H33" s="1" t="s">
        <v>44</v>
      </c>
      <c r="I33" s="18">
        <v>113.65392520899999</v>
      </c>
      <c r="J33" s="17">
        <f t="shared" si="2"/>
        <v>4.9523683478645136E-2</v>
      </c>
      <c r="K33" s="18">
        <v>630.79129725208099</v>
      </c>
      <c r="L33" s="17">
        <f t="shared" si="3"/>
        <v>0.21244726861117361</v>
      </c>
      <c r="M33" s="20"/>
    </row>
    <row r="34" spans="1:13" ht="18" x14ac:dyDescent="0.2">
      <c r="A34" s="1"/>
      <c r="B34" s="1" t="s">
        <v>29</v>
      </c>
      <c r="C34" s="18">
        <v>626.13834106261902</v>
      </c>
      <c r="D34" s="17">
        <f t="shared" si="0"/>
        <v>0.55570820780950436</v>
      </c>
      <c r="E34" s="18">
        <v>586.79877281783695</v>
      </c>
      <c r="F34" s="17">
        <f t="shared" si="1"/>
        <v>0.56457536312116585</v>
      </c>
      <c r="G34" s="19"/>
      <c r="H34" s="1" t="s">
        <v>21</v>
      </c>
      <c r="I34" s="18">
        <v>708.47679485810704</v>
      </c>
      <c r="J34" s="17">
        <f t="shared" si="2"/>
        <v>0.30871243976833179</v>
      </c>
      <c r="K34" s="18">
        <v>576.21505489917399</v>
      </c>
      <c r="L34" s="17">
        <f t="shared" si="3"/>
        <v>0.19406627053867953</v>
      </c>
      <c r="M34" s="20"/>
    </row>
    <row r="35" spans="1:13" ht="18" x14ac:dyDescent="0.2">
      <c r="A35" s="1"/>
      <c r="B35" s="1" t="s">
        <v>28</v>
      </c>
      <c r="C35" s="18">
        <v>832.36268518347595</v>
      </c>
      <c r="D35" s="17">
        <f t="shared" si="0"/>
        <v>0.73873574847025247</v>
      </c>
      <c r="E35" s="18">
        <v>496.165131947877</v>
      </c>
      <c r="F35" s="17">
        <f t="shared" si="1"/>
        <v>0.47737422522608747</v>
      </c>
      <c r="G35" s="19"/>
      <c r="H35" s="1" t="s">
        <v>22</v>
      </c>
      <c r="I35" s="18">
        <v>343.676018643779</v>
      </c>
      <c r="J35" s="17">
        <f t="shared" si="2"/>
        <v>0.14975375760420878</v>
      </c>
      <c r="K35" s="18">
        <v>572.16155384225499</v>
      </c>
      <c r="L35" s="17">
        <f t="shared" si="3"/>
        <v>0.19270107220508426</v>
      </c>
      <c r="M35" s="20"/>
    </row>
    <row r="36" spans="1:13" ht="18" x14ac:dyDescent="0.2">
      <c r="A36" s="1"/>
      <c r="B36" s="1" t="s">
        <v>43</v>
      </c>
      <c r="C36" s="18">
        <v>234.61016125794001</v>
      </c>
      <c r="D36" s="17">
        <f t="shared" si="0"/>
        <v>0.20822042621649658</v>
      </c>
      <c r="E36" s="18">
        <v>489.38133753266499</v>
      </c>
      <c r="F36" s="17">
        <f t="shared" si="1"/>
        <v>0.47084734859866029</v>
      </c>
      <c r="G36" s="19"/>
      <c r="H36" s="1" t="s">
        <v>42</v>
      </c>
      <c r="I36" s="18">
        <v>797.79345736242897</v>
      </c>
      <c r="J36" s="17">
        <f t="shared" si="2"/>
        <v>0.34763137824844986</v>
      </c>
      <c r="K36" s="18">
        <v>555.14156375026403</v>
      </c>
      <c r="L36" s="17">
        <f t="shared" si="3"/>
        <v>0.18696882697185979</v>
      </c>
      <c r="M36" s="20"/>
    </row>
    <row r="37" spans="1:13" ht="18" x14ac:dyDescent="0.2">
      <c r="A37" s="1"/>
      <c r="B37" s="1" t="s">
        <v>11</v>
      </c>
      <c r="C37" s="18">
        <v>6377</v>
      </c>
      <c r="D37" s="17">
        <f t="shared" ref="D37" si="4">C37/$C$9*100</f>
        <v>5.6596937270877081</v>
      </c>
      <c r="E37" s="18">
        <v>6766</v>
      </c>
      <c r="F37" s="17">
        <f t="shared" ref="F37" si="5">E37/$E$9*100</f>
        <v>6.5097561273592595</v>
      </c>
      <c r="G37" s="19"/>
      <c r="H37" s="1" t="s">
        <v>11</v>
      </c>
      <c r="I37" s="18">
        <v>11065</v>
      </c>
      <c r="J37" s="17">
        <f t="shared" si="2"/>
        <v>4.8214749880703209</v>
      </c>
      <c r="K37" s="18">
        <v>10399</v>
      </c>
      <c r="L37" s="17">
        <f t="shared" si="3"/>
        <v>3.5023297815168233</v>
      </c>
      <c r="M37" s="20"/>
    </row>
    <row r="38" spans="1:13" ht="18" x14ac:dyDescent="0.2">
      <c r="A38" s="1"/>
      <c r="B38" s="1"/>
      <c r="C38" s="13"/>
      <c r="D38" s="17"/>
      <c r="E38" s="13"/>
      <c r="F38" s="22"/>
      <c r="G38" s="17"/>
      <c r="H38" s="1"/>
      <c r="I38" s="13"/>
      <c r="J38" s="17"/>
      <c r="K38" s="13"/>
      <c r="L38" s="17"/>
    </row>
    <row r="39" spans="1:13" ht="18" x14ac:dyDescent="0.2">
      <c r="B39" s="1" t="s">
        <v>9</v>
      </c>
      <c r="H39" s="1" t="s">
        <v>9</v>
      </c>
    </row>
    <row r="40" spans="1:13" ht="18" x14ac:dyDescent="0.2">
      <c r="B40" s="1" t="s">
        <v>10</v>
      </c>
      <c r="H40" s="1" t="s">
        <v>10</v>
      </c>
    </row>
  </sheetData>
  <sortState xmlns:xlrd2="http://schemas.microsoft.com/office/spreadsheetml/2017/richdata2" ref="B11:F36">
    <sortCondition descending="1" ref="F11:F36"/>
  </sortState>
  <mergeCells count="8">
    <mergeCell ref="B2:F2"/>
    <mergeCell ref="B3:F3"/>
    <mergeCell ref="H2:L2"/>
    <mergeCell ref="H3:L3"/>
    <mergeCell ref="C5:D5"/>
    <mergeCell ref="E5:F5"/>
    <mergeCell ref="I5:J5"/>
    <mergeCell ref="K5:L5"/>
  </mergeCells>
  <phoneticPr fontId="2" type="noConversion"/>
  <pageMargins left="0.55118110236220474" right="0.15748031496062992" top="0.27559055118110237" bottom="0.11811023622047245" header="0.19685039370078741" footer="0.19685039370078741"/>
  <pageSetup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rüb, 2025-2026-cı il</vt:lpstr>
      <vt:lpstr>'I rüb, 2025-2026-cı 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2026-06-04T10:05:19Z</cp:lastPrinted>
  <dcterms:created xsi:type="dcterms:W3CDTF">2001-09-06T21:06:56Z</dcterms:created>
  <dcterms:modified xsi:type="dcterms:W3CDTF">2026-06-11T07:53:33Z</dcterms:modified>
</cp:coreProperties>
</file>